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pilado" sheetId="1" r:id="rId4"/>
  </sheets>
  <externalReferences>
    <externalReference r:id="rId5"/>
  </externalReferences>
  <definedNames>
    <definedName hidden="1" localSheetId="0" name="_xlnm._FilterDatabase">Compilado!$A$1:$AP$372</definedName>
  </definedNames>
  <calcPr/>
</workbook>
</file>

<file path=xl/sharedStrings.xml><?xml version="1.0" encoding="utf-8"?>
<sst xmlns="http://schemas.openxmlformats.org/spreadsheetml/2006/main" count="8281" uniqueCount="3310">
  <si>
    <t>Componente</t>
  </si>
  <si>
    <t>Resumen Narrativo</t>
  </si>
  <si>
    <t>META</t>
  </si>
  <si>
    <t>EJE PMD</t>
  </si>
  <si>
    <t xml:space="preserve">Eje Transversal
Igualdad para las mujeres
</t>
  </si>
  <si>
    <t xml:space="preserve">Eje Transversal  
Tecnología y Gobierno Digital
</t>
  </si>
  <si>
    <t>Estrategía Riberas del Bravo</t>
  </si>
  <si>
    <t>Programas PMD</t>
  </si>
  <si>
    <t>Alineación PMD</t>
  </si>
  <si>
    <t xml:space="preserve">Nombre del Indicador </t>
  </si>
  <si>
    <t xml:space="preserve">Definición del Indicador </t>
  </si>
  <si>
    <t>Método de Calculo</t>
  </si>
  <si>
    <t xml:space="preserve">Forma de cálculo </t>
  </si>
  <si>
    <t xml:space="preserve">Tipo de Indicador </t>
  </si>
  <si>
    <t>Dimensión del Indicador</t>
  </si>
  <si>
    <t>Unidad de Medida</t>
  </si>
  <si>
    <t>Comportamiento del Indicador (Ascendente o Descendente)</t>
  </si>
  <si>
    <t xml:space="preserve">Frecuencia de Medición </t>
  </si>
  <si>
    <t xml:space="preserve">Supuestos </t>
  </si>
  <si>
    <t xml:space="preserve">Unidad de Medida de la Meta </t>
  </si>
  <si>
    <t>Línea Base</t>
  </si>
  <si>
    <t xml:space="preserve">Meta Anual </t>
  </si>
  <si>
    <t xml:space="preserve">Valor Logrado Anual </t>
  </si>
  <si>
    <t>Porcentaje de Cumplimiento Anual</t>
  </si>
  <si>
    <t>Meta 1</t>
  </si>
  <si>
    <t>Valor Logrado</t>
  </si>
  <si>
    <t xml:space="preserve">Porcentaje de Avance </t>
  </si>
  <si>
    <t>Evaluación 1</t>
  </si>
  <si>
    <t>Meta 2</t>
  </si>
  <si>
    <t>Meta 3</t>
  </si>
  <si>
    <t>Meta 4</t>
  </si>
  <si>
    <t xml:space="preserve">Fuentes de Información </t>
  </si>
  <si>
    <t xml:space="preserve">Verificación </t>
  </si>
  <si>
    <t xml:space="preserve">Observaciones </t>
  </si>
  <si>
    <t xml:space="preserve">Justificación  </t>
  </si>
  <si>
    <t>Dependencia</t>
  </si>
  <si>
    <t>C01</t>
  </si>
  <si>
    <t>Obligaciones de transparencia cumplidas</t>
  </si>
  <si>
    <t>Poner a disposición de la ciudadanía el 100% de la información relevante sobre el uso de recursos públicos y las acciones de gobierno  en bases de datos abiertos.</t>
  </si>
  <si>
    <t>EJE 1: Gobierno Moderno, Eficaz y Transparente</t>
  </si>
  <si>
    <t>1.1 Gobierno Abierto, Transparente y de Combate a la Corrupción</t>
  </si>
  <si>
    <t>1.1.1.1. Identificar y publicar la información relevante para la ciudadanía, mediante mecanismos eficientes y accesibles.</t>
  </si>
  <si>
    <t xml:space="preserve">Porcentaje de cumplimiento de las obligaciones de transparencia </t>
  </si>
  <si>
    <t>Este indicador mide el porcentaje de cumplimiento de las obligaciones de transparencia.</t>
  </si>
  <si>
    <t xml:space="preserve">(Total de Obligaciones cumplidas/Total de Obligaciones) x 100 </t>
  </si>
  <si>
    <t xml:space="preserve"> (TOC/TO) *100 </t>
  </si>
  <si>
    <t xml:space="preserve">Gestión </t>
  </si>
  <si>
    <t xml:space="preserve">Eficacia </t>
  </si>
  <si>
    <t xml:space="preserve">Porcentaje </t>
  </si>
  <si>
    <t xml:space="preserve">Ascendente </t>
  </si>
  <si>
    <t xml:space="preserve">Trimestral </t>
  </si>
  <si>
    <t xml:space="preserve">1.- Las dependencias cumplen en tiempo y forma con la publicación de las obligaciones de transparencia.                             2.- El ICHITAIP verifica y valida las obligaciones de transparencia publicadas por este municipio. </t>
  </si>
  <si>
    <t xml:space="preserve">100% de la información relevante a disposición de la ciudadanía </t>
  </si>
  <si>
    <t>Resultados aceptables</t>
  </si>
  <si>
    <t xml:space="preserve">Obligaciones de Transparencia publicadas en el portal local www.juarez.gob.mx  y portal nacional https://consultapublicamx.inai.org.mx/vut-web/faces/view/consultaPublica.xhtml#inicio  </t>
  </si>
  <si>
    <t>Dictamen de verificación emitido por el Instituto Chihuahuense para la Transparencia y Acceso a la Información Pública  ICHITAIP https://www.ichitaip.org/</t>
  </si>
  <si>
    <t xml:space="preserve">Se emitió el dictamen de cumplimiento de obligaciones por parte del ICHITAIP  https://www.ichitaip.org/infoweb/archivos/evaluaciones/2021/653_Juare_2_2021.pdf </t>
  </si>
  <si>
    <t xml:space="preserve">Coordinación de Transparencia </t>
  </si>
  <si>
    <t>Campañas realizadas</t>
  </si>
  <si>
    <t xml:space="preserve">Realizar 22 campañas para la divulgación de  programas y acciones de gobierno, mediante la utilización de diferentes recursos lingüísticos y técnicas de comunicación gráfica. </t>
  </si>
  <si>
    <t>Tecnología y Gobierno Digital</t>
  </si>
  <si>
    <t>1.1.1.2. Garantizar una información de utilidad pública a los ciudadanos, de las actividades y temas del gobierno municipal.</t>
  </si>
  <si>
    <t xml:space="preserve">Porcentaje de campañas para la divulgación de  programas y acciones de gobierno, mediante la utilización de diferentes recursos lingüísticos y técnicas de comunicación gráfica. </t>
  </si>
  <si>
    <t xml:space="preserve">Este indicador mide el porcentaje de campañas para la divulgación de  programas y acciones de gobierno, mediante la utilización de diferentes recursos lingüísticos y técnicas de comunicación gráfica. </t>
  </si>
  <si>
    <t>(Campañas Realizas/Campañas Programadas)*100</t>
  </si>
  <si>
    <t>(CR/CP)*100</t>
  </si>
  <si>
    <t>Gestión</t>
  </si>
  <si>
    <t>Eficacia</t>
  </si>
  <si>
    <t>Porcentaje</t>
  </si>
  <si>
    <t>Ascendente</t>
  </si>
  <si>
    <t>Trimestral</t>
  </si>
  <si>
    <t>Se establece un vínculo permanente de comunicación entre gobierno y sociedad a través de las redes sociales.</t>
  </si>
  <si>
    <t>Campañas</t>
  </si>
  <si>
    <t xml:space="preserve"> Excede el 100 porciento</t>
  </si>
  <si>
    <t>Interna y externa</t>
  </si>
  <si>
    <t>Parrilla de contenido y sitios oficiales (Facebook, Twitter e Instagram).</t>
  </si>
  <si>
    <t>Las metas son estimadas, en virtud de que no pueden determinarse de manera específica la cantidad de información sobre actos, eventos, posturas y comunicaciones del Presidente y en general de la Administración.</t>
  </si>
  <si>
    <t>Coordinación de Redes Sociales</t>
  </si>
  <si>
    <t>C02</t>
  </si>
  <si>
    <t>Campaña para atender la Alerta de Violencia de Género Contra las Mujeres.</t>
  </si>
  <si>
    <t>Realizar una campaña informativa y la divulgación de las acciones de gobierno para atender la Alerta de Violencia de Género Contra las Mujeres.</t>
  </si>
  <si>
    <t>Igualdad para las mujeres</t>
  </si>
  <si>
    <t>Este indicador mide una campañas permanente para atender la Alerta de Violencia de Género Contra las Mujeres.</t>
  </si>
  <si>
    <t>Campaña para atender la Alerta de Violencia de Género Contra las Mujeres realizada</t>
  </si>
  <si>
    <t>CAAVGCMR</t>
  </si>
  <si>
    <t>Valor absoluto</t>
  </si>
  <si>
    <t>Constante</t>
  </si>
  <si>
    <t>Las dependencias de la Administración Municipal, generan información para la producción de campañas.</t>
  </si>
  <si>
    <t>Campaña</t>
  </si>
  <si>
    <t>C03</t>
  </si>
  <si>
    <t>Campaña de arraigo en redes sociales del proyecto Riberas del Bravo realizada.</t>
  </si>
  <si>
    <t>Generar y dar seguimiento la campaña de arraigo y la comunicación en redes sociales del proyecto Riberas del Bravo</t>
  </si>
  <si>
    <t>Campaña de arraigo en redes sociales del proyecto Riberas del Bravo</t>
  </si>
  <si>
    <t>Este indicador mide una campaña permanente de arraigo en redes sociales del proyecto Riberas del Bravo</t>
  </si>
  <si>
    <t>Campaña de arraigo del proyecto Riberas del Bravo realizada.</t>
  </si>
  <si>
    <t>CAPRBR</t>
  </si>
  <si>
    <t>Resultados inaceptables o inexistentes</t>
  </si>
  <si>
    <t>Las dependencias de la Administración Municipal, van a generar la información para la producción de la campaña.</t>
  </si>
  <si>
    <t>Comunicados de prensa informados</t>
  </si>
  <si>
    <t>Informar sobre las acciones de la Administración Municipal y los resultados obtenidos a través de 2,264 comunicados de prensa.</t>
  </si>
  <si>
    <t>Porcentaje de Comunicados de Prensa realizados</t>
  </si>
  <si>
    <t>Este indicador mide el porcentaje de comunicados de Prensa realizados para informar sobre las acciones de la Administración Municipal</t>
  </si>
  <si>
    <t>(Comunicados de Prensa Realizados  / Comunicados de Prensa Programados)  * 100</t>
  </si>
  <si>
    <t>CPR/CPP*100</t>
  </si>
  <si>
    <t>Dependencias proporcionan la información en tiempo y forma</t>
  </si>
  <si>
    <t>Comunicados</t>
  </si>
  <si>
    <t>Página de internet www.juarez.gob.mx</t>
  </si>
  <si>
    <t xml:space="preserve">Es prioridad de este gobierno mantener informada a la comunidad, es por esto que debido a las acciones tomadas en temas relacionados a las actividades gubernamentales hemos realizado más comunicados, teniendo siempre en cuenta el principio de mantener informado a los ciudadanos, a través de los medios de información y así aumentar la eficiencia de los canales de comunicación de acceso y transparencia de la misma. </t>
  </si>
  <si>
    <t>Coordinación General de Comunicación Social</t>
  </si>
  <si>
    <t>Comunicados de prensa informados de Riberas del Bravo</t>
  </si>
  <si>
    <t>Informar sobre las acciones de la Administración Municipal en Riberas del Bravo y los resultados obtenidos a través de 96 comunicados de prensa.</t>
  </si>
  <si>
    <t>Porcentaje de Comunicados de Prensa realizados en Riberas del Bravo</t>
  </si>
  <si>
    <t>Este indicador mide el porcentaje de comunicados de Prensa para informar sobre las acciones de la Administración Municipal realizadas en Riberas del Bravo</t>
  </si>
  <si>
    <t>(Comunicados de Prensa Realizados en Riberas del Bravo  / Comunicados de Prensa Programados en Riberas del Bravo) * 100</t>
  </si>
  <si>
    <t>CPRRB/CPPRB*100</t>
  </si>
  <si>
    <t>No programaron y realizaron acciones</t>
  </si>
  <si>
    <t xml:space="preserve">Es prioridad de este gobierno mantener informada a la comunidad de Riberas del Bravo, es por esto que debido a las acciones tomadas en temas relacionados a las actividades gubernamentales hemos realizado más comunicados, teniendo siempre en cuenta el principio de mantener informado a los ciudadanos de Riberas del Bravo, a través de los medios de información y así aumentar la eficiencia de los canales de comunicación de acceso y transparencia de la misma. </t>
  </si>
  <si>
    <t>Campañas temáticas de las dependencias y entidades del Ayuntamiento realizadas</t>
  </si>
  <si>
    <t>Realizar 93 campañas temáticas de las dependencias y entidades del Ayuntamiento</t>
  </si>
  <si>
    <t>Porcentaje de Campañas temáticas de las Dependencias</t>
  </si>
  <si>
    <t>Este indicador mide el porcentaje de campañas temáticas realizadas de las Dependencias y Entidades</t>
  </si>
  <si>
    <t>(Campañas realizadas/ Campañas Programadas)  * 100</t>
  </si>
  <si>
    <t>CR/CP*100</t>
  </si>
  <si>
    <t>Existen las condiciones legales vinculadas a la propaganda política y los recursos suficientes</t>
  </si>
  <si>
    <t>En los medios de comunicación y en los expedientes de medios</t>
  </si>
  <si>
    <t>La actividad del Gobierno Municipal y la creciente participación de la comunidad dentro de la vida política de la ciudad nos han llevado a difundir los programas y acciones de Gobierno Municipal superando las expectativas iniciales y generando más campañas en apoyo a todas las dependencias  municipales.</t>
  </si>
  <si>
    <t>C05</t>
  </si>
  <si>
    <t>Sesiones de cabildo por año difundidas</t>
  </si>
  <si>
    <t>Socializar y difundir en tiempo real 60 sesiones de Cabildo por año.</t>
  </si>
  <si>
    <t>Porcentaje de Sesiones de Cabildo difundidas</t>
  </si>
  <si>
    <t xml:space="preserve">Este indicador mide el porcentaje de sesiones de cabildo difundidas </t>
  </si>
  <si>
    <t>(Sesiones Cabildo difundidas / Sesiones de Cabildo Programadas) *100</t>
  </si>
  <si>
    <t>SCD/ SCP * 100</t>
  </si>
  <si>
    <t>Cuórum para que se lleve a cabo la Sesión de Cabildo</t>
  </si>
  <si>
    <t>Sesiones de Cabildo</t>
  </si>
  <si>
    <t>Página de Facebook Ciudad Juárez y plataforma You Tube</t>
  </si>
  <si>
    <t>La realización de sesiones fue mayor a la meta, debido al ritmo de trabajo y asuntos importantes que ha venido realizando el Sr. Presidente</t>
  </si>
  <si>
    <t xml:space="preserve">Capacitaciones sobre la importancia de rendición de cuentas realizadas. </t>
  </si>
  <si>
    <t>Dar 15 capacitaciones  sobre la importancia de rendición de cuentas.</t>
  </si>
  <si>
    <t>1.1.1.5. Crear una cultura de rendición de cuentas en los servidores públicos.</t>
  </si>
  <si>
    <t>Porcentaje de capacitaciones para la importancia de la rendición de cuentas.</t>
  </si>
  <si>
    <t>Este indicador mide el porcentaje de capacitaciones realizadas para la importancia de la rendición de cuentas.</t>
  </si>
  <si>
    <t>(capacitaciones realizadas / capacitaciones programadas)*100</t>
  </si>
  <si>
    <t>Asisten dependencias a las Capacitaciones.</t>
  </si>
  <si>
    <t>Capacitaciones</t>
  </si>
  <si>
    <t>Registros Internos.</t>
  </si>
  <si>
    <t>Recopilar y procesar la información requerida de forma interna</t>
  </si>
  <si>
    <t>Falta justificación, dificultades que presentó para alcanzar la meta</t>
  </si>
  <si>
    <t>Contraloría Municipal</t>
  </si>
  <si>
    <t xml:space="preserve">Cursos y/o Reuniones con Capacitación realizados. </t>
  </si>
  <si>
    <t>Realizar 24 cursos y/o reuniones con capacitación, a cuando menos 120 servidores públicos, sobre transparencia, acceso a la información, protección de datos personales y Gobierno Abierto.</t>
  </si>
  <si>
    <t>1.1.1.6. Fomentar en los servidores públicos la cultura de la transparencia, acceso a la información, protección de datos personales y Gobierno Abierto.</t>
  </si>
  <si>
    <t>Porcentaje de reuniones/o capacitaciones en materia de acceso a la información, protección de datos personales y Gobierno Abierto.</t>
  </si>
  <si>
    <t xml:space="preserve">Este indicador mide el porcentaje de capacitaciones realizadas en materia de acceso a la información, protección de datos personales y Gobierno Abierto. </t>
  </si>
  <si>
    <t xml:space="preserve"> (Capacitaciones Realizadas/Capacitaciones Proyectadas) x100</t>
  </si>
  <si>
    <t xml:space="preserve"> (CR/CP) * 100</t>
  </si>
  <si>
    <t xml:space="preserve">1.- Los servidores públicos asisten de manera puntual a los cursos de capacitación.   </t>
  </si>
  <si>
    <t xml:space="preserve">Cursos </t>
  </si>
  <si>
    <t xml:space="preserve">Registros internos a través de las lista de asistencia a los cursos.  </t>
  </si>
  <si>
    <t>Publicación de las actividades en el informe mensual que realiza la coordinación de transparencia en el portal local www.juarez.gob.mx</t>
  </si>
  <si>
    <t xml:space="preserve">3 Sesiones de Trabajo con enlaces de transparencia, 1 Taller virtual en conjunto con INAI para asociaciones civiles, 1 Mesa Panel Virtual denominado Ruta de la Privacidad ICHITAIP e INAI y 1 Taller de Sensibilización para la Dirección General de Desarrollo Social </t>
  </si>
  <si>
    <t xml:space="preserve"> Sesiones de Comité del año 2022 realizadas .</t>
  </si>
  <si>
    <t xml:space="preserve">La Contraloría en conjunto con la Coordinación de Transparencia trabajaran en 12 sesiones de Comité del año 2022. </t>
  </si>
  <si>
    <t xml:space="preserve">1.1.1.7. Garantizar el cumplimiento  de la Ley de Transparencia. </t>
  </si>
  <si>
    <t>Porcentaje Sesiones de Comité del año 2022.</t>
  </si>
  <si>
    <t>Este indicador mide el porcentaje de Sesiones de Comité del año 2022 realizadas</t>
  </si>
  <si>
    <t>( sesiones de Comité realizadas / Sesiones de Comité programadas)*100</t>
  </si>
  <si>
    <t>(SCR/SCP)*100</t>
  </si>
  <si>
    <t xml:space="preserve">Asistencia de los Integrantes del Comité al Quorum </t>
  </si>
  <si>
    <t>Sesiones de Comité</t>
  </si>
  <si>
    <t>Convocatoria para un testigo social realizada.</t>
  </si>
  <si>
    <t>Realizar una convocatoria de Testigo Social para participar en el comité de obras públicas del municipio.</t>
  </si>
  <si>
    <t xml:space="preserve">1.1.2.3. Generar espacios para la representación ciudadana en los canales institucionales. </t>
  </si>
  <si>
    <t xml:space="preserve"> Convocatoria para un testigo social.</t>
  </si>
  <si>
    <t>Este indicador mide una convocatoria para un testigo social a  presenciar el comité de obras públicas del municipio.</t>
  </si>
  <si>
    <t xml:space="preserve"> Convocatoria para un testigo social realizada</t>
  </si>
  <si>
    <t>CTSR</t>
  </si>
  <si>
    <t>valor absoluto</t>
  </si>
  <si>
    <t>Inscripción a la convocatoria de testigo social</t>
  </si>
  <si>
    <t>Convocatoria</t>
  </si>
  <si>
    <t xml:space="preserve">Se aplazó para el segundo trimestre ya que a principio de año las oficinas de gobierno no estaba en la totalidad de las funciones para poder realizar la convocatoria, debido al semaforización por el Covid. </t>
  </si>
  <si>
    <t>Publicación de las convocatorias de Licitación Pública realizada</t>
  </si>
  <si>
    <t>Realizar la publicación de las convocatorias de Licitación Pública, a fin de que los integrantes de los sectores social y privado, puedan acudir a los eventos públicos en calidad de espectadores en los actos relacionados con estos procedimientos.</t>
  </si>
  <si>
    <t>Publicaciones de convocatoria de los actos de los procedimientos de Licitación Pública para que también asistan los representantes de la sociedad civil.</t>
  </si>
  <si>
    <t>Este indicador mide las publicaciones de convocatorias de los actos de los procedimientos de Licitación Pública.</t>
  </si>
  <si>
    <t>(Publicaciones de convocatoria de Licitación Pública/Total de Licitaciones Públicas)*100</t>
  </si>
  <si>
    <t>PCLP/TLP*100</t>
  </si>
  <si>
    <t>Que la Dirección de Contratos y adquisiciones gestiones las publicaciones de los procedimientos de Licitación Pública o que las Dependencias municipales envíen la solicitud de procedimientos al Comité de Adquisiciones</t>
  </si>
  <si>
    <t>Publicaciones</t>
  </si>
  <si>
    <t>N/A</t>
  </si>
  <si>
    <t>Resultados por debajo de lo aceptable</t>
  </si>
  <si>
    <t>Documentos internos de la Oficialía Mayor</t>
  </si>
  <si>
    <t>Oficialía Mayor</t>
  </si>
  <si>
    <t>C09</t>
  </si>
  <si>
    <t>Plantilla laboral de la Coordinación de Transparencia ampliada.</t>
  </si>
  <si>
    <t>Ampliar la plantilla laboral de la Coordinación de Transparencia con al menos 5 personas.</t>
  </si>
  <si>
    <t>1.1.2.5. Robustecer las capacidades de la dependencia responsable del acopio, manejo, sistematización y socialización de la información pública municipal.</t>
  </si>
  <si>
    <t>Porcentaje de avance en la ampliación de la plantilla laboral</t>
  </si>
  <si>
    <t xml:space="preserve">Este indicador mide el porcentaje de avance en la ampliación de la plantilla laboral de la Coordinación de Transparencia </t>
  </si>
  <si>
    <t xml:space="preserve">(Plantilla laboral contratada /Plantilla laboral total a contratar) x 100 </t>
  </si>
  <si>
    <t xml:space="preserve">(PLC/PLTC) * 100 </t>
  </si>
  <si>
    <t xml:space="preserve">Anual </t>
  </si>
  <si>
    <t xml:space="preserve">1.- El nuevo personal cumple con el protocolo de ingreso al municipio. </t>
  </si>
  <si>
    <t>Plantilla Laboral</t>
  </si>
  <si>
    <t xml:space="preserve">Registros internos de la Dirección de Recursos Humanos y la Secretaría Particular </t>
  </si>
  <si>
    <t xml:space="preserve">Publicación de los datos del nuevo personal en la obligación de transparencia correspondiente  en el portal nacional y local. </t>
  </si>
  <si>
    <t xml:space="preserve">La contratación del personal restante se encuentra en proceso de selección por parte de esta Coordinación </t>
  </si>
  <si>
    <t>C04</t>
  </si>
  <si>
    <t>Auditorías externas atendidas</t>
  </si>
  <si>
    <t>Atender y brindar facilidades en  las auditorías externas</t>
  </si>
  <si>
    <t>1.1.3.1. Coadyuvar en la vigilancia de la correcta ejecución de los recursos públicos estatales y federales.</t>
  </si>
  <si>
    <t xml:space="preserve">Porcentaje de Auditorías Externas </t>
  </si>
  <si>
    <t>Este indicador mide el porcentaje de auditorias externas atendidas</t>
  </si>
  <si>
    <t>(Auditorías Externas atendidas /Auditorías Externas programadas)</t>
  </si>
  <si>
    <t>(AEA/AEP)*100</t>
  </si>
  <si>
    <t>Solicitud al Presidente Municipal para el comienzo de la auditoria externa a través de un acta de inicio por parte de la Auditoria Superior del Estado o en su caso  la Auditoría Superior de la Federación.</t>
  </si>
  <si>
    <t>Auditorias Externas</t>
  </si>
  <si>
    <t>Seguimiento a denuncias en contra de Servidores Públicos recibidas</t>
  </si>
  <si>
    <t>Dar seguimiento a 200 denuncias en contra de servidores públicos por parte de la ciudadanía.</t>
  </si>
  <si>
    <t>1.1.3.4. Implementar acciones tendientes  a investigar, el incorrecto ejercicio de la función pública.</t>
  </si>
  <si>
    <t>Porcentaje de denuncias en contra de Servidores Públicos.</t>
  </si>
  <si>
    <t>Este indicador mide el porcentaje de denuncias recibidas en contra de servidores públicos por parte de la ciudadanía.</t>
  </si>
  <si>
    <t>(denuncias en contra de servidores públicos atendidas/denuncias en contra de servidores públicos recibidas)*100</t>
  </si>
  <si>
    <t>(DCSPA/DCSPR)*100</t>
  </si>
  <si>
    <t>Descendente</t>
  </si>
  <si>
    <t xml:space="preserve">La presentación del ciudadano a interponer una queja/denuncia en contra de un servidor publico. </t>
  </si>
  <si>
    <t>Denuncias</t>
  </si>
  <si>
    <t>Dados los operativos de vigilancia que se realizan con el objeto de inhibir los actos de corrupción hemos ganado la confianza de la ciudadanía en las instituciones lo que se traduce en mayor numero de quejas/denuncias.</t>
  </si>
  <si>
    <t>C07</t>
  </si>
  <si>
    <t>Seguimiento a quejas/denuncias contra servidores públicos, recibidas</t>
  </si>
  <si>
    <t>Dar seguimiento a 6 denuncias en contra de servidores públicos por parte de la ciudadanía a través de la pagina del Municipio de Juárez www.juarez.gob.mx</t>
  </si>
  <si>
    <t>Porcentaje de denuncias en contra de servidores públicos a través de la página del Municipio de Juárez www.juarez.gob.mx</t>
  </si>
  <si>
    <t>Este indicador mide el porcentaje de denuncias en contra de servidores públicos a través de la página del Municipio de Juárez www.juarez.gob.mx</t>
  </si>
  <si>
    <t>Ingreso del ciudadano al micro sitio de la pagina del Municipio de Juárez para interponer una queja/denuncia en contra de los Servidores Públicos.</t>
  </si>
  <si>
    <t>Denuncias  pagina del Municipio</t>
  </si>
  <si>
    <t>El ciudadano no ha solicitado a través del micro sitio de la pagina del Municipio interponer una denuncia en contra de un servidor publico.</t>
  </si>
  <si>
    <t xml:space="preserve">Reuniones para dar seguimiento al uso y ejercicio del presupuesto anual aprobado realizadas </t>
  </si>
  <si>
    <t xml:space="preserve">Asesorar a la Dirección de Ingresos para establecer la contribución "de tal impuesto o contribución" a través del los transportistas </t>
  </si>
  <si>
    <t>Porcentaje de reuniones para dar seguimiento al uso y ejercicio del presupuesto anual aprobado</t>
  </si>
  <si>
    <t>Este indicador mide el porcentaje de reuniones para dar seguimiento al uso y ejercicio del presupuesto anual aprobado</t>
  </si>
  <si>
    <t>(Reuniones para dar seguimiento al uso y ejercicio del presupuesto anual aprobado realizadas / Reuniones para dar seguimiento al uso y ejercicio del presupuesto anual aprobado programadas a realizar )*100</t>
  </si>
  <si>
    <t>(RSUEPAAR/RSUEPAAPR)*100</t>
  </si>
  <si>
    <t xml:space="preserve">Que los asistentes a las reuniones estén disponibles </t>
  </si>
  <si>
    <t xml:space="preserve">Reuniones </t>
  </si>
  <si>
    <t>Documentos internos de la Coordinación de Asesores</t>
  </si>
  <si>
    <t>Coordinación de Asesores</t>
  </si>
  <si>
    <t>C08</t>
  </si>
  <si>
    <t>Programa de auditorias internas realizadas</t>
  </si>
  <si>
    <t>Realizar un programa de auditorías internas a  las 32 dependencias y organismos descentralizados del Municipio</t>
  </si>
  <si>
    <t xml:space="preserve">1.1.3.5. Implementar mecanismos de control que garantice el uso correcto de los recursos públicos propios. </t>
  </si>
  <si>
    <t>Porcentaje de auditorías internas a  las 32 dependencias y organismos descentralizados del Municipio</t>
  </si>
  <si>
    <t>Este indicador mide el porcentaje de auditorías internas a  las 32 dependencias y organismos descentralizados del Municipio</t>
  </si>
  <si>
    <t>(auditorías internas a dependencias realizadas /auditorias internas a dependencias programadas)*100</t>
  </si>
  <si>
    <t>(AIDR/AIDP)*100</t>
  </si>
  <si>
    <t>Solicitud por medio de un oficio y a través de un acta de inicio para empezar con auditoria interna en cualquier dependencia u organismo descentralizado.</t>
  </si>
  <si>
    <t>Dependencias Municipales</t>
  </si>
  <si>
    <t>En el segundo trimestre se realizara la recepción de acuses de las Declaraciones Patrimoniales así como capacitaciones, por lo tanto se adelantaron actas de inicio de auditorías, ya que en el segundo trimestre estará enfocado a las Declaraciones Patrimoniales.</t>
  </si>
  <si>
    <t>Resoluciones a los procedimientos en contra de Servidores Públicos</t>
  </si>
  <si>
    <t xml:space="preserve">Expedir 160 resoluciones de los procedimientos en contra de los servidores públicos.  </t>
  </si>
  <si>
    <t>1.1.3.6. Llevar a cabo las acciones legales o administrativas necesarias, ante las instancias correspondientes, para proteger el patrimonio municipal.</t>
  </si>
  <si>
    <t>Porcentaje de resoluciones a los procedimientos en contra de los Servidores Públicos.</t>
  </si>
  <si>
    <t>Este indicador mide el porcentaje de resoluciones a los procedimientos en contra de los Servidores Públicos.</t>
  </si>
  <si>
    <t>(resoluciones realizadas/resoluciones programadas)*100</t>
  </si>
  <si>
    <t>(RR/RP)*100</t>
  </si>
  <si>
    <t>Expediente concluido en las investigaciones en las quejas/denuncias contra de los Servidores Públicos.</t>
  </si>
  <si>
    <t>Resoluciones</t>
  </si>
  <si>
    <t>Falta justificación, razones por las cuales excedió la meta</t>
  </si>
  <si>
    <t>Trámites y servicios ante ventanilla única verificados</t>
  </si>
  <si>
    <t>Verificar que los tramites y servicios realizados en ventanilla única cumplan con la normatividad en materia de Desarrollo Urbano</t>
  </si>
  <si>
    <t>1.2 Administración Eficiente y de Resultados</t>
  </si>
  <si>
    <t>1.2.1.1. Acercar y hacer accesibles los trámites y servicios municipales a la ciudadanía.</t>
  </si>
  <si>
    <t>Porcentaje de trámites y servicios atendidos</t>
  </si>
  <si>
    <t>Este indicador mide el porcentaje de avance de los trámites y servicios realizados entre programados</t>
  </si>
  <si>
    <t>(Trámites y servicios atendidos en ventanilla única / Trámites y servicios programados a atender en ventanilla única)*100</t>
  </si>
  <si>
    <t>(TSAVU/TSPAVU)*100</t>
  </si>
  <si>
    <t xml:space="preserve">Los ciudadanos acuden a realizar trámites y servicios </t>
  </si>
  <si>
    <t>Trámites y servicios atendidos en ventanilla única</t>
  </si>
  <si>
    <t>Documentos de la Dirección General de Desarrollo Urbano</t>
  </si>
  <si>
    <t>Falta el medio de verificación, ejemplo: archivo del área de ventanilla única, página de transparencia fraccion IV, archivo de la Dirección General, etc.</t>
  </si>
  <si>
    <t>Dirección General de Desarrollo Urbano</t>
  </si>
  <si>
    <t>Recuperación de cartera vencida en los trámites de Licencias de Funcionamiento</t>
  </si>
  <si>
    <t xml:space="preserve">Recuperar la cartera vencida a través de Regularizar negocios establecidos, con adeudos anteriores de licencias de funcionamiento vencidas </t>
  </si>
  <si>
    <t>Porcentaje de cuentas depuradas de la cartera vencida</t>
  </si>
  <si>
    <t>Este indicador mide el porcentaje de cuentas depuradas de la cartera vencida entre las cuentas programas a depurar</t>
  </si>
  <si>
    <t>(Cuentas depuradas / Cuentas programadas a depurar)*100</t>
  </si>
  <si>
    <t xml:space="preserve">(CD/CPD)*100 </t>
  </si>
  <si>
    <t>Los ciudadanos acuden a depurar sus cuentas</t>
  </si>
  <si>
    <t>Cuentas depuradas</t>
  </si>
  <si>
    <t>Organizaciones religiosas asesoradas</t>
  </si>
  <si>
    <t>Asesorar y servir de vinculo de 800 organizaciones religiosas en los tramites que se realicen ante las diversas dependencias del gobierno municipal</t>
  </si>
  <si>
    <t>Porcentaje de Organizaciones Religiosas Asesoradas</t>
  </si>
  <si>
    <t>Este indicador mide el porcentaje de Organizaciones Religiosas Asesoradas en los tramites que se realicen ante las diversas dependencias del gobierno municipal</t>
  </si>
  <si>
    <t>(Total de Organizaciones Religiosas Asesoradas/Total de Organizaciones Religiosas Programadas)*100</t>
  </si>
  <si>
    <t>(T.O.R.A/T.O.R.P.)*100</t>
  </si>
  <si>
    <t>Las Organizaciones Religiosas acuden a recibir asesorías para constituirse</t>
  </si>
  <si>
    <t>Base de datos que se encuentran en resguardo de la Dirección de Organizaciones Religiosas</t>
  </si>
  <si>
    <t>Secretaría del Ayuntamiento</t>
  </si>
  <si>
    <t>Organizaciones religiosas en Riberas del Bravo asesoradas</t>
  </si>
  <si>
    <t>Vincular y asesorar a 60 Organizaciones Religiosas en el territorio de Riberas del Bravo, así como acercar los Servicios Municipales a la ciudadanía</t>
  </si>
  <si>
    <t>Porcentaje de Organizaciones Religiosas Asesoradas en Riberas del Bravo</t>
  </si>
  <si>
    <t>Este indicador mide el porcentaje de Organizaciones Religiosas Asesoradas de Riberas del Bravo en los tramites que se realicen ante las diversas dependencias del gobierno municipal</t>
  </si>
  <si>
    <t>Las Organizaciones Religiosas acuden a recibir asesorías para constituirse del área de Riberas del Bravo</t>
  </si>
  <si>
    <t>Catálogo de metodologías creado</t>
  </si>
  <si>
    <t>Crear un catalogo de metodologías que aportan a la construcción de paz desde el ámbito social</t>
  </si>
  <si>
    <t>Catalogo de Metodologías que aportan a la construcción de paz creados</t>
  </si>
  <si>
    <t xml:space="preserve">Este indicador mide la creación del Catalogo de Metodologías que aportan a la construcción de paz </t>
  </si>
  <si>
    <t>CMACPC</t>
  </si>
  <si>
    <t>Valor Absoluto</t>
  </si>
  <si>
    <t>Concretar un catalogo de metodologías que aportan a la construcción de la Paz</t>
  </si>
  <si>
    <t>C06</t>
  </si>
  <si>
    <t>Cuadernillo de Información creado</t>
  </si>
  <si>
    <t>Crear un cuadernillo de información general respecto al procedimiento y vías para realizar los tramites más recurrentes</t>
  </si>
  <si>
    <t>Cuadernillo de Información general de procedimientos para tramites creados</t>
  </si>
  <si>
    <t>Este indicador mide la creación de un Cuadernillo de Información general de procedimientos para tramites</t>
  </si>
  <si>
    <t>CIGPTC</t>
  </si>
  <si>
    <t xml:space="preserve">La información necesaria para crear un cuadernillo para otorgar a la ciudadanía sobre trámites y servicios más recurrentes </t>
  </si>
  <si>
    <t>Directorio de grupos y consejos inter religiosos a nivel municipal elaborado.</t>
  </si>
  <si>
    <t>Elaborar un directorio de grupos y consejos inter religiosos a nivel municipal.</t>
  </si>
  <si>
    <t xml:space="preserve"> Directorio de grupos y consejos inter religiosos a nivel municipal Elaborado</t>
  </si>
  <si>
    <t>Este indicador mide la elaboración de un  Directorio de grupos y consejos inter religiosos a nivel municipal</t>
  </si>
  <si>
    <t xml:space="preserve"> Directorio de grupos y consejos inter religiosos Elaborado</t>
  </si>
  <si>
    <t>DGIRE</t>
  </si>
  <si>
    <t>Recopilar información para la Creación de un directorio de grupos y consejos inter-religiosos a nivel Municipal.</t>
  </si>
  <si>
    <t>Sesiones de cabildo certificadas</t>
  </si>
  <si>
    <t>Certificar 39 sesiones de cabildo</t>
  </si>
  <si>
    <t>1.2.1.10.  Garantizar la legalidad de los actos  administrativos del municipio, así como otorgar la atención a los ciudadanos que solicitan fe pública.</t>
  </si>
  <si>
    <t>Porcentaje de actas de sesiones de cabildo certificadas</t>
  </si>
  <si>
    <t>Este indicador mide el porcentaje de actas de sesiones de cabildo certificadas</t>
  </si>
  <si>
    <t>(Sesiones de Cabildo certificadas/sesiones de Cabildo programadas)*100</t>
  </si>
  <si>
    <t>(SCC/SCP)*100</t>
  </si>
  <si>
    <t xml:space="preserve">El Cuerpo de Regidores realiza acuerdos y resoluciones </t>
  </si>
  <si>
    <t>https://www.juarez.gob.mx/transparencia/</t>
  </si>
  <si>
    <t>Artículo 82              Fracción II A y B</t>
  </si>
  <si>
    <t>Documentos para dar cumplimiento y fe publica certificados</t>
  </si>
  <si>
    <t>Certificar 500 documentos para dar cumplimiento y fe pública de actos que realiza el municipio y el honorable ayuntamiento</t>
  </si>
  <si>
    <t>Porcentaje de documentos certificados</t>
  </si>
  <si>
    <t>Este indicador mide el porcentaje de documentos certificados para dar cumplimiento y fe pública de actos que realiza el municipio y el honorable ayuntamiento</t>
  </si>
  <si>
    <t>(Documentos certificados/Documentos programados)*100</t>
  </si>
  <si>
    <t>(D.C./D.P.)*100</t>
  </si>
  <si>
    <t>Se soliciten documentos oficiales para certificar</t>
  </si>
  <si>
    <t>Base de datos que se encuentra en resguardado de la Dirección de Gobierno</t>
  </si>
  <si>
    <t>Archivos que se encuentran en la Dirección de Gobierno</t>
  </si>
  <si>
    <t>C10</t>
  </si>
  <si>
    <t>Acuerdos y/o Reformas certificados</t>
  </si>
  <si>
    <t>Certificar a 480 acuerdos y/o reformas de órganos municipales y reglamentos</t>
  </si>
  <si>
    <t>Porcentaje de acuerdos y reformas certificados</t>
  </si>
  <si>
    <t>Este indicador mide el porcentaje de acuerdos y reformas de órganos municipales y reglamentos certificados</t>
  </si>
  <si>
    <t>(Acuerdos y reformas de órganos municipales realizados/Acuerdos y reformas realizados de órganos municipales programados)*100</t>
  </si>
  <si>
    <t>(AYROMR/AYROMP)*100</t>
  </si>
  <si>
    <t>C11</t>
  </si>
  <si>
    <t>Representación en actos administrativos y gubernamentales atendidos</t>
  </si>
  <si>
    <t>Representar al presidente municipal  en 50 actos administrativos y gubernamentales</t>
  </si>
  <si>
    <t>Porcentaje de actos de representación atendidos</t>
  </si>
  <si>
    <t xml:space="preserve">Este indicador mide el porcentaje de actos de representación al presidente municipal atendidos en actos administrativos y gubernamentales </t>
  </si>
  <si>
    <t>(Actos de Representación Atendidos/Actos de Representación Programados)*100</t>
  </si>
  <si>
    <t>(A.R.A./A.R.P.)*100</t>
  </si>
  <si>
    <t>Eventos Oficiales para representación</t>
  </si>
  <si>
    <t>Información que se encuentra en resguardo de la Secretaría del Ayuntamiento</t>
  </si>
  <si>
    <t>C13</t>
  </si>
  <si>
    <t>Consultas jurídicas por parte de las direcciones del gobierno municipal atendidas</t>
  </si>
  <si>
    <t>Realizar 500 consultas jurídicas por parte de las direcciones del gobierno municipal.</t>
  </si>
  <si>
    <t>Porcentaje de consultas jurídicas atendidas</t>
  </si>
  <si>
    <t>Este indicador mide el porcentaje de consultas jurídicas consultas por parte de las direcciones del gobierno municipal atendidas</t>
  </si>
  <si>
    <t>(Total de Consultas Jurídicas Atendidas/Total de Consultas Jurídicas programadas)*100</t>
  </si>
  <si>
    <t>(T.C.J.A./T.C.J.P.)*100</t>
  </si>
  <si>
    <t>Las Direcciones de la Unidad Administrativa acuden a consultas jurídicas</t>
  </si>
  <si>
    <t>Artículo 82              Fracción XXX</t>
  </si>
  <si>
    <t>C14</t>
  </si>
  <si>
    <t>Atención a Representante Legal para Juicios y trámites administrativos radicados en domicilio fuera de Juárez atendidos</t>
  </si>
  <si>
    <t>Atender un representante legal del municipio de juicios y trámites administrativos radicado en domicilio fuera del municipio de Juárez.</t>
  </si>
  <si>
    <t>Representante Legal Foráneo atendido</t>
  </si>
  <si>
    <t>Este indicador mide la atención a un representante legal para juicios y trámites administrativos en domicilio fuera del municipio de Juárez</t>
  </si>
  <si>
    <t>Representante Legal Atendido</t>
  </si>
  <si>
    <t>RLFA</t>
  </si>
  <si>
    <t>Servicios profesionales legales en materia de corresponsalía legal foránea que le requiera el Municipio</t>
  </si>
  <si>
    <t>C15</t>
  </si>
  <si>
    <t>Asesorías legales a los ciudadanos brindadas</t>
  </si>
  <si>
    <t>Brindar 550 asesorías legales a los ciudadanos que lo soliciten</t>
  </si>
  <si>
    <t>Porcentaje de asesorías legales brindadas</t>
  </si>
  <si>
    <t>Este indicador mide el porcentaje de asesorías legales brindadas a los ciudadanos</t>
  </si>
  <si>
    <t>(Asesorías Legales Atendidas/Asesorías Legales Programadas)*100</t>
  </si>
  <si>
    <t>(A.L.A./A.L.P.)*100</t>
  </si>
  <si>
    <t>La ciudadanía acude a solicitar asesorías legales y jurídicas</t>
  </si>
  <si>
    <t>C16</t>
  </si>
  <si>
    <t>Asuntos jurídicos seguidos</t>
  </si>
  <si>
    <t>Dar seguimiento 450  asuntos jurídicos</t>
  </si>
  <si>
    <t>Porcentaje de seguimiento de asuntos jurídicos</t>
  </si>
  <si>
    <t>Este indicador mide el porcentaje de seguimiento a asuntos jurídicos</t>
  </si>
  <si>
    <t>(Asuntos Jurídicos Atendidos/Asuntos Jurídicos Programados)*100</t>
  </si>
  <si>
    <t>(A.J.A./A.J.P.)*100</t>
  </si>
  <si>
    <t>Seguimiento a los juicios de amparo, civiles, de oposición, denuncias penales y laborales</t>
  </si>
  <si>
    <t>C17</t>
  </si>
  <si>
    <t>Edictos de la Junta de Conciliación Publicados</t>
  </si>
  <si>
    <t>Publicar 750 edictos de la junta de conciliación</t>
  </si>
  <si>
    <t>Porcentaje de edictos publicados</t>
  </si>
  <si>
    <t>Este indicador mide el porcentaje de Edictos de la Junta de Conciliación Publicados</t>
  </si>
  <si>
    <t>(Edictos de la Junta de Conciliación Publicados/Edictos de la Junta de Conciliación Programados)*100</t>
  </si>
  <si>
    <t>(E.J.C.P/E.J.P.)*100</t>
  </si>
  <si>
    <t>Decretos para publicarse</t>
  </si>
  <si>
    <t>C18</t>
  </si>
  <si>
    <t>Contratos Administrativos y de Obra Pública  realizados</t>
  </si>
  <si>
    <t xml:space="preserve">Realizar 730 contratos administrativos y de obra pública. </t>
  </si>
  <si>
    <t>Porcentaje de Contratos Administrativos y de Obra Pública Realizados</t>
  </si>
  <si>
    <t>Este indicador mide el porcentaje de Contratos Administrativos y de Obra Pública Realizados</t>
  </si>
  <si>
    <t>(Total de Contratos Administrativos y de Obra Pública Realizados/Total de Contratos Administrativos y de Obra Pública Programados)*100</t>
  </si>
  <si>
    <t>(T.C.A.O.P/T.C.A.O.P.R)*100</t>
  </si>
  <si>
    <t>Se realizan contratos administrativos y de obra pública</t>
  </si>
  <si>
    <t>C19</t>
  </si>
  <si>
    <t>Proyectos de autorización de fraccionamientos revisados</t>
  </si>
  <si>
    <t>Revisar 40 proyectos de autorización para fraccionamientos y condominios</t>
  </si>
  <si>
    <t>Porcentaje de proyectos de autorización de fraccionamientos revisados</t>
  </si>
  <si>
    <t>Este indicador mide el porcentaje de proyectos de autorización de fraccionamientos revisados</t>
  </si>
  <si>
    <t>(Total de Proyectos de Fraccionamientos Revisados/Total de Proyectos de Fraccionamientos )*100</t>
  </si>
  <si>
    <t>(T.P.F.R/T.P.F.)*100</t>
  </si>
  <si>
    <t>Acuden a solicitar autorización de proyectos de condominios y fraccionamientos</t>
  </si>
  <si>
    <t xml:space="preserve">Logística de reuniones oficiales y privadas del Presidente Municipal realizadas </t>
  </si>
  <si>
    <t>Apoyar y realizar la logística del 100% de las reuniones oficiales y privadas del Presidente Municipal</t>
  </si>
  <si>
    <t>Porcentaje de reuniones oficiales y privadas del Presidente Municipal</t>
  </si>
  <si>
    <t>Este indicador mide el porcentaje de reuniones oficiales y privadas del Presidente Municipal</t>
  </si>
  <si>
    <t>(Reuniones oficiales y privadas del Presidente Municipal realizas / Reuniones oficiales y privadas del Presidente Municipal programadas a realizar)*100</t>
  </si>
  <si>
    <t>(ROPPMR/ROPPMPR)*100</t>
  </si>
  <si>
    <t>Se agendar reuniones oficiales con el Presidente Municipal</t>
  </si>
  <si>
    <t>Reuniones oficiales y privadas del Presidente Municipal</t>
  </si>
  <si>
    <t>Documentos internos de la Secretaría Particular</t>
  </si>
  <si>
    <t xml:space="preserve">Secretaria Particular </t>
  </si>
  <si>
    <t>Programa de atención ciudadana "Directo con Cruz" realizados</t>
  </si>
  <si>
    <t>Realizar 11 transmisiones del Programa de atención ciudadana "Directo con Cruz" por año.</t>
  </si>
  <si>
    <t>1.2.1.2. Escuchar y atender las solicitudes ciudadanas con el apoyo de medios digitales.</t>
  </si>
  <si>
    <t>Porcentaje de las Transmisiones del Programa de "Directo con Cruz"</t>
  </si>
  <si>
    <t>Este indicador mide el porcentaje de transmisiones realizadas del Programa de atención a la ciudadanía "Directo con Cruz".</t>
  </si>
  <si>
    <t>(Transmisiones del Programa "Directo con Cruz" realizadas / Transmisiones del Programa "Directo con Cruz" Programados) * 100</t>
  </si>
  <si>
    <t>TPDCD / TPDCP * 100</t>
  </si>
  <si>
    <t>Transmisiones</t>
  </si>
  <si>
    <t>Página de Facebook Ciudad Juárez</t>
  </si>
  <si>
    <t>Acciones realizadas</t>
  </si>
  <si>
    <t>Realizar 144 grabaciones y ediciones de audio y video de la información más relevante generada por el gobierno municipal por año.</t>
  </si>
  <si>
    <t>1.2.1.4. Generar contenido comunicacional de las actividades más relevantes generadas por el gobierno municipal.</t>
  </si>
  <si>
    <t xml:space="preserve">Porcentaje de acciones relevante generada por el gobierno municipal </t>
  </si>
  <si>
    <t>Este indicador mide el porcentaje de acciones (grabaciones y ediciones de audio y video) de la información más relevante generada por el gobierno municipal.</t>
  </si>
  <si>
    <t>(Acciones realizadas/Acciones Programadas)*100</t>
  </si>
  <si>
    <t>(AR/AP)*100</t>
  </si>
  <si>
    <t>Recabar, identificar y seleccionar la información sobre actos, eventos, posturas y comunicaciones del Presidente y en general de la Administración, para su publicación en las redes sociales oficiales de los mismos</t>
  </si>
  <si>
    <t>Acciones</t>
  </si>
  <si>
    <t>Piezas Publicitarias realizadas</t>
  </si>
  <si>
    <t>Realizar 3,600 piezas publicitarias por año</t>
  </si>
  <si>
    <t>Porcentaje de piezas publicitarias.</t>
  </si>
  <si>
    <t>Este indicador mide el porcentaje de piezas publicitarias.</t>
  </si>
  <si>
    <t>(Piezas Publicitarias Realizadas/Piezas Publicitarias Programadas)*100</t>
  </si>
  <si>
    <t>(PPR/PPP)*100</t>
  </si>
  <si>
    <t>Recabar, identificar y seleccionar la información sobre actos, eventos, posturas y comunicaciones del Presidente y en general de la Administración, para su publicación en las redes sociales oficiales de los mismos.</t>
  </si>
  <si>
    <t>Piezas publicitarias</t>
  </si>
  <si>
    <t>C12</t>
  </si>
  <si>
    <t xml:space="preserve">Centro de Datos de hiperconvergencia de alta disponibilidad implementado. </t>
  </si>
  <si>
    <t>Implementar el Centro de Datos de hiperconvergencia de alta disponibilidad</t>
  </si>
  <si>
    <t>1.2.1.6. Mejorar la operatividad en la gestión de las dependencias municipales para mejorar la atención y respuesta a los ciudadanos.</t>
  </si>
  <si>
    <t>Número de implementaciones del Centro de Datos de hiperconvergencia de alta disponibilidad</t>
  </si>
  <si>
    <t>Este indicador mide el número de implementaciones del Centro de Datos de hiperconvergencia de alta disponibilidad</t>
  </si>
  <si>
    <t>Implementación del Centro de Datos de hiperconvergencia de alta disponibilidad</t>
  </si>
  <si>
    <t>ICDHAD</t>
  </si>
  <si>
    <t xml:space="preserve">Valor Absoluto </t>
  </si>
  <si>
    <t>Anual</t>
  </si>
  <si>
    <t>El Proveedor seleccionado para este proyecto cumpla con los tiempos estipulados.</t>
  </si>
  <si>
    <t>Centro de Datos</t>
  </si>
  <si>
    <t>Centro de Datos de hiperconvergencia de alta disponibilidad implementado</t>
  </si>
  <si>
    <t>Dirección General de Informática y Comunicaciones</t>
  </si>
  <si>
    <t>C21</t>
  </si>
  <si>
    <t>Actuaciones tutelares en representación de menores de edad atendidas</t>
  </si>
  <si>
    <t>Atender 400 actuaciones tutelares en representación de menores de edad en los diversos juicios de los juzgados tanto civiles como de lo familiar</t>
  </si>
  <si>
    <t>Porcentaje de actuaciones tutelares en representación de menores de edad atendidas</t>
  </si>
  <si>
    <t>Este indicador mide el porcentaje de actuaciones tutelares atendidas en representación de menores de edad en los diversos juicios atendidas</t>
  </si>
  <si>
    <t>(Total de Actuaciones Tutelares Atendidas/Total de Actuaciones Tutelares programadas)*100</t>
  </si>
  <si>
    <t>(T.A.T.A./T.A.T.P.)*100</t>
  </si>
  <si>
    <t>La ciudadanía solicite apoyo para actuaciones Tutelares</t>
  </si>
  <si>
    <t>Base de datos que se encuentran en las oficinas del Consejo Local de Tutelas</t>
  </si>
  <si>
    <t>C22</t>
  </si>
  <si>
    <t>Anuencias donde se expendan vinos , licores  o cervezas emitiditos</t>
  </si>
  <si>
    <t>Emitir 250 anuencias para la operación donde se expenda vinos, licores o cerveza</t>
  </si>
  <si>
    <t>Porcentaje de anuencias para la operación donde se expenda vinos, licores o cerveza Emitidas</t>
  </si>
  <si>
    <t>Este indicador mide el porcentaje de anuencias para la operación donde se expenda vinos, licores o cerveza Emitidas</t>
  </si>
  <si>
    <t>(Solicitudes de Anuencias Emitidas/Solicitudes de Anuencias programas)*100</t>
  </si>
  <si>
    <t>(S.A.E./S.A.P.)*100</t>
  </si>
  <si>
    <t>Los ciudadanos acuden a solicitar las anuencias para brindar certeza a las personas interesadas en obtener un permiso para la venta y/o consumo de alcohol en algún espectáculo</t>
  </si>
  <si>
    <t xml:space="preserve">Artículo 77                 Fracción XXVII              </t>
  </si>
  <si>
    <t>C23</t>
  </si>
  <si>
    <t>Certificados de residencia expedidos</t>
  </si>
  <si>
    <t>Expedir 10,500 certificados de residencia</t>
  </si>
  <si>
    <t>Porcentaje de Certificados de Residencia expedidos</t>
  </si>
  <si>
    <t>Este indicador mide el porcentaje de Certificados de Residencia expedidos</t>
  </si>
  <si>
    <t>(Certificados de Residencia Expedidos/Certificados de Residencias programados)*100</t>
  </si>
  <si>
    <t>(CRE/CRP)*100</t>
  </si>
  <si>
    <t>Los ciudadanos acuden a solicitar los trámites y servicios que ofrece la Dirección de Gobierno</t>
  </si>
  <si>
    <t>Base de datos que se encuentra en resguardo de la Dirección de Gobierno</t>
  </si>
  <si>
    <t>El número de personas migrantes que reciben apoyo va en aumento, ya que se tienen diversas actividades para favorecer a este grupo vulnerable, se cuenta con el albergue para migrantes, asesorías legales, asesorías laborales, descuento en transporte terrestre y canalización a diversas dependencias, por lo anterior se solicita la modificación en la meta.</t>
  </si>
  <si>
    <t>C24</t>
  </si>
  <si>
    <t>Permisos para la venta y/o consumo de alcohol expedidos</t>
  </si>
  <si>
    <t>Expedir 400 permisos para la venta y/o consumo de alcohol en centros de diversión o domicilios particulares</t>
  </si>
  <si>
    <t>Porcentaje de permisos  para la venta y/o consumo de alcohol expedidos</t>
  </si>
  <si>
    <t>Este indicador mide el porcentaje de permisos para la venta y/o consumo de alcohol expedidos</t>
  </si>
  <si>
    <t xml:space="preserve">(Permisos expedidos para la venta y/o consumo de alcohol/permisos para la venta y/o consumo de alcohol programados a expedir)*100 </t>
  </si>
  <si>
    <t>(P.E.V.C.A./P.V.C.AP)*100</t>
  </si>
  <si>
    <t>La ciudadanía acude para solicitar anuencias permisos</t>
  </si>
  <si>
    <t>C25</t>
  </si>
  <si>
    <t>Cartas de identidad expedidas</t>
  </si>
  <si>
    <t>Expedir 9,000 cartas de identidad</t>
  </si>
  <si>
    <t>Porcentaje de Cartas de Identidad expedidas</t>
  </si>
  <si>
    <t>Este indicador mide el porcentaje de Cartas de Identidad expedidas</t>
  </si>
  <si>
    <t>(Cartas de Identidad Expedidas/Cartas de Identidad Programadas)*100</t>
  </si>
  <si>
    <t>(C.I.E./C.I.P.)*100</t>
  </si>
  <si>
    <t>C26</t>
  </si>
  <si>
    <t>Solicitudes de denuncias de predios municipales atendidas</t>
  </si>
  <si>
    <t>Recibir y dar respuesta a 50 solicitudes de denuncias de predios municipales, para la enajenación de bienes inmuebles del Municipio a título oneroso, gratuito y vía permuta</t>
  </si>
  <si>
    <t>Porcentaje de Solicitudes de Denuncias de Predios Municipales Atendidas</t>
  </si>
  <si>
    <t>Este indicador mide el porcentaje de Solicitudes de Denuncias de Predios Municipales Atendidas</t>
  </si>
  <si>
    <t>(Solicitudes de Denuncias Municipales Atendidas/Solicitudes de Denuncias de Predios Municipales programadas)*100</t>
  </si>
  <si>
    <t>(S.D.M.A./S.D.P.M.P.)*100</t>
  </si>
  <si>
    <t>Los ciudadanos acuden a solicitar los trámites y servicios que ofrece la Dirección de Gobierno del Departamento de Enajenación</t>
  </si>
  <si>
    <t xml:space="preserve">Artículo 82                Fracción VI B              </t>
  </si>
  <si>
    <t>C27</t>
  </si>
  <si>
    <t>Conscriptos para obtención de la cartilla militar nacional registrados</t>
  </si>
  <si>
    <t>Registrar 2,500 conscriptos para obtención de la catilla militar nacional</t>
  </si>
  <si>
    <t>Porcentaje de  conscriptos para la obtención Cartilla Militar Nacional Registrados</t>
  </si>
  <si>
    <t>Este indicador mide le porcentaje de  conscriptos para la obtención de Cartilla Militar Nacional Registrados</t>
  </si>
  <si>
    <t>(Conscriptos para la obtención de la Cartilla Militar Nacional Registrados/Conscriptos para la obtención de la Cartilla Militar Nacional programados)*100</t>
  </si>
  <si>
    <t>(C.C.M.N.R./C.C.M.N.P.)*100</t>
  </si>
  <si>
    <t>Los Hombres Mexicanos a partir de los 18 a 39 años acudan a realizar trámite de Cartilla Militar Nacional</t>
  </si>
  <si>
    <t>Base de datos que se encuentran en resguardo de la Junta Municipal de Reclutamiento</t>
  </si>
  <si>
    <t>Diagnósticos realizados</t>
  </si>
  <si>
    <t>Realizar un diagnóstico diario de la comunicación en redes sociales.</t>
  </si>
  <si>
    <t>1.2.1.8. Instrumentar acciones que permitan contar con información fidedigna que mejore los contenidos comunicacionales de los medios digitales.</t>
  </si>
  <si>
    <t>Porcentaje de avance de los diagnósticos diarios de la comunicación en redes sociales.</t>
  </si>
  <si>
    <t>Este indicador mide el porcentaje de avance de los diagnósticos diarios de la comunicación en redes sociales.</t>
  </si>
  <si>
    <t>(Diagnósticos Realizados/Diagnósticos Programados)*100</t>
  </si>
  <si>
    <t>(DR/DP)*100</t>
  </si>
  <si>
    <t>La ciudadanía interactúa a través de las Redes Sociales Oficiales.</t>
  </si>
  <si>
    <t>Diagnósticos</t>
  </si>
  <si>
    <t xml:space="preserve">Interna </t>
  </si>
  <si>
    <t>Base de datos.</t>
  </si>
  <si>
    <t>Ordenes de servicio a dependencias municipales para difusión de información atendidas</t>
  </si>
  <si>
    <t>Atender y dar seguimiento trimestral a 2,800 órdenes de servicio para que las dependencias puedan difundir información eficiente, con calidad, rapidez y de fácil comprensión para la ciudadanía.</t>
  </si>
  <si>
    <t>1.2.2.3. Asegurar el óptimo funcionamiento de los recursos informáticos municipales, mediante la atención oportuna de las solicitudes realizadas por las dependencias.</t>
  </si>
  <si>
    <t>Porcentaje de atención de ordenes de servicio generada por las Dependencias de Gobierno Municipal.</t>
  </si>
  <si>
    <t xml:space="preserve">Este indicador mide el porcentaje de atención de ordenes de servicio. </t>
  </si>
  <si>
    <t>(Ordenes realizadas/Ordenes Solicitadas)*100</t>
  </si>
  <si>
    <t>(OR/OS)*100</t>
  </si>
  <si>
    <t xml:space="preserve">Las Dependencias solicitan ordenes de servicio </t>
  </si>
  <si>
    <t xml:space="preserve">Ordenes de servicio </t>
  </si>
  <si>
    <t>Bases de Datos Sistema Heló Desk</t>
  </si>
  <si>
    <t>Bases de Datos Sistema Help Desk</t>
  </si>
  <si>
    <t>Se tenia programado 700 servicios pero se alcanzo la cifra de 938 en el trimestre, debido al incremento de usuarios, de cambios en los sistemas y de las altas y bajas  de personal.</t>
  </si>
  <si>
    <t>C28</t>
  </si>
  <si>
    <t>Lineamientos para recepción y control de archivos generados</t>
  </si>
  <si>
    <t>Generar lineamientos para la recepción y control del archivo municipal</t>
  </si>
  <si>
    <t>1.2.2.4 Contar con un resguardo adecuado de la información municipal</t>
  </si>
  <si>
    <t>Este indicador mide los Lineamientos para recepción y control de archivos generados</t>
  </si>
  <si>
    <t>LRCAG</t>
  </si>
  <si>
    <t>Los documentos históricos del archivo general se encuentran resguardados en un espacio físico optimo y su condición física permite su consulta</t>
  </si>
  <si>
    <t xml:space="preserve">Artículo 77                Fracción XLV             </t>
  </si>
  <si>
    <t>Portal municipal actualizado</t>
  </si>
  <si>
    <t>Mejorar el portal municipal, mediante 40 actualizaciones logrando una reestructuración. Manteniéndolo actualizado logrando mejorar la accesibilidad y fácil acceso a la información más relevante, coadyuvando con las distintas dependencia para difundir la información necesaria de cada una de ellas.</t>
  </si>
  <si>
    <t>1.2.2.6. Instrumentar un modelo tecnológico de atención ciudadana que mejore los tiempos de respuesta a las consultas y demandas sociales.</t>
  </si>
  <si>
    <t>Porcentaje de actualizaciones al portal municipal.</t>
  </si>
  <si>
    <t>Este indicador mide el porcentaje de actualizaciones del portal municipal.</t>
  </si>
  <si>
    <t>(Actualizaciones Realizadas / Actualizaciones Programadas)*100</t>
  </si>
  <si>
    <t>Las dependencias de la Administración Municipal, soliciten modificaciones al portal municipal.</t>
  </si>
  <si>
    <t>Actualizaciones al portal municipal</t>
  </si>
  <si>
    <t>Bases de datos y Oficios solicitando las actualizaciones.</t>
  </si>
  <si>
    <t>Mejoras en la plataforma de PAC realizadas</t>
  </si>
  <si>
    <t>Garantizar el registro y canalización de las solicitudes de trámites y servicios municipales mediante 10 mejoras en la plataforma del PAC.</t>
  </si>
  <si>
    <t>1.2.2.7. Mejorar las plataformas digitales de las dependencias de la administración municipal.</t>
  </si>
  <si>
    <t>Porcentaje de actualizaciones al PAC (Programa de Atención Ciudadana).</t>
  </si>
  <si>
    <t>Este indicador mide el porcentaje de las actualizaciones del PAC (Programa de Atención Ciudadana).</t>
  </si>
  <si>
    <t>(Actualizaciones Realizadas del PAC / Actualizaciones Programadas del PAC)*100</t>
  </si>
  <si>
    <t>(ARP/APP)*100</t>
  </si>
  <si>
    <t>Las dependencias de la Administración Municipal, soliciten modificaciones al PAC (Programa de Atención Ciudadana).</t>
  </si>
  <si>
    <t>Actualizaciones</t>
  </si>
  <si>
    <t>Actualizaciones a micro sitios de utilidad pública realizadas</t>
  </si>
  <si>
    <t>Realizar 5 actualizaciones a micrositios de utilidad pública, que actualmente operan en la administración municipal.</t>
  </si>
  <si>
    <t>1.2.2.8. Vigorizar el sistema digital del gobierno municipal.</t>
  </si>
  <si>
    <t>Porcentaje de actualizaciones a micro sitios municipales.</t>
  </si>
  <si>
    <t>Este indicador mide el porcentaje de actualizaciones de los micro sitios.</t>
  </si>
  <si>
    <t>(Actualizaciones Micro sitios Realizadas / Actualizaciones Micro sitios  Programadas)*100</t>
  </si>
  <si>
    <t>(AMR/AMP)*100</t>
  </si>
  <si>
    <t>Las dependencias de la Administración Municipal, soliciten actualizaciones a los micro sitios ya creados.</t>
  </si>
  <si>
    <t>Actualizaciones a software de la administración municipal realizadas</t>
  </si>
  <si>
    <t>Realizar 500 actualizaciones derivadas de los software que actualmente se usan en la administración municipal.</t>
  </si>
  <si>
    <t>Porcentaje actualizaciones al software de la Administración Municipal.</t>
  </si>
  <si>
    <t>Este indicador mide el porcentaje de actualizaciones al software de la Administración Municipal.</t>
  </si>
  <si>
    <t>(Actualizaciones Realizadas al Software / Actualizaciones Programadas del Software)*100</t>
  </si>
  <si>
    <t>(ARS/APS)*100</t>
  </si>
  <si>
    <t>Las dependencias de la Administración Municipal, soliciten modificaciones a los sistemas.</t>
  </si>
  <si>
    <t>Plataformas Digitales (Micro sitios) creados</t>
  </si>
  <si>
    <t>Crear plataformas digitales (6 Micro sitios) prioritarios para la oferta de contenidos a los ciudadanos.</t>
  </si>
  <si>
    <t>Porcentaje de creación de plataformas digitales prioritarios para la oferta de contenidos dirigidos a los ciudadanos.</t>
  </si>
  <si>
    <t xml:space="preserve">Este indicador mide el porcentaje de creación de micrositios.  </t>
  </si>
  <si>
    <t>(Micrositios Creados /  Micrositios  Programados a Crear)*100</t>
  </si>
  <si>
    <t>(MC/MPC)*100</t>
  </si>
  <si>
    <t>Las dependencias de la Administración Municipal, soliciten la creación de micrositios.</t>
  </si>
  <si>
    <t>Creación</t>
  </si>
  <si>
    <t xml:space="preserve">Diagnóstico de factibilidad de migración de manejador de bases de datos realizado. </t>
  </si>
  <si>
    <t xml:space="preserve">Realizar un diagnóstico de factibilidad de migración de manejador de datos relacional, como recomendación para mejores prácticas. </t>
  </si>
  <si>
    <t>1.2.2.9. Utilizar de manera óptima las capacidades tecnológicas del Municipio.</t>
  </si>
  <si>
    <t xml:space="preserve">Número de diagnósticos de factibilidad de migración de manejador de datos relacional, como recomendación para mejores prácticas. </t>
  </si>
  <si>
    <t xml:space="preserve">Este indicador mide la realización de diagnósticos de factibilidad de migración de manejador de datos relacional, como recomendación para mejores prácticas. </t>
  </si>
  <si>
    <t xml:space="preserve">Diagnóstico de factibilidad de migración de manejador de datos relacional, como recomendación para mejores prácticas. </t>
  </si>
  <si>
    <t>DFMMDR</t>
  </si>
  <si>
    <t>La Dirección General de Informática genera  diagnóstico de factibilidad de migración de manejador de datos relacional.</t>
  </si>
  <si>
    <t>Bases de Datos/ Diagnósticos.</t>
  </si>
  <si>
    <t>Programa anual de capacitaciones para la profesionalización de los servidores públicos desarrollado</t>
  </si>
  <si>
    <t>Desarrollar un programa anual de capacitaciones para profesionalización de los servidores públicos y en la sensibilización de violencia de género.</t>
  </si>
  <si>
    <t>1.2.3.1. Capacitar a los servidores públicos en temas de responsabilidades administrativas y calidad en el servicio a la comunidad.</t>
  </si>
  <si>
    <t xml:space="preserve">Desarrollo del programa anual de capacitaciones para profesionalización de los servidores públicos </t>
  </si>
  <si>
    <t xml:space="preserve">Este indicador mide la elaboración del programa anual de capacitaciones para profesionalización de los servidores públicos </t>
  </si>
  <si>
    <t xml:space="preserve">Elaboración del programa anual de capacitaciones para profesionalización de los servidores públicos </t>
  </si>
  <si>
    <t>EPACPSP</t>
  </si>
  <si>
    <t xml:space="preserve">Valor absoluto </t>
  </si>
  <si>
    <t>Que la Dirección de Recursos Humanos gestione las actividades necesarias para la elaboración del programa de capacitaciones o que los servidores públicos atiendan las convocatorias de capacitación</t>
  </si>
  <si>
    <t>Programa</t>
  </si>
  <si>
    <t>Programa de profesionalización de los servidores públicos en puestos de dirección desarrollado</t>
  </si>
  <si>
    <t>Desarrollar un programa anual de profesionalización de los servidores públicos de puestos de dirección, para garantizar el conocimiento de los procesos de decisión pública.</t>
  </si>
  <si>
    <t>Desarrollo del programa anual de profesionalización de los servidores públicos de puestos de dirección</t>
  </si>
  <si>
    <t>Este indicador mide la elaboración del programa anual de profesionalización de los servidores públicos de puestos de dirección</t>
  </si>
  <si>
    <t>Elaboración del programa anual de profesionalización de los servidores públicos de puestos de dirección</t>
  </si>
  <si>
    <t>EPAPDPPD</t>
  </si>
  <si>
    <t>Diagnóstico sobre las necesidades del personal del municipio realizado</t>
  </si>
  <si>
    <t xml:space="preserve">Realizar un diagnóstico sobre las necesidades y perfil del personal  necesario en el 100% de las áreas </t>
  </si>
  <si>
    <t>1.2.3.2. Elaborar estrategias para optimizar la productividad de los servidores públicos.</t>
  </si>
  <si>
    <t>Diagnóstico sobre las necesidades del servidores públicos</t>
  </si>
  <si>
    <t xml:space="preserve"> Este indicador mide el diagnostico sobre las necesidades de los servidores públicos del municipio</t>
  </si>
  <si>
    <t xml:space="preserve">Diagnóstico sobre las necesidades de los servidores públicos </t>
  </si>
  <si>
    <t>DNSP</t>
  </si>
  <si>
    <t>Que la Dirección de Recursos Humanos gestione las actividades necesarias para la realización del diagnóstico sobre las necesidades de los servidores públicos o que los servidores públicos del área administrativa de cada Dependencia atienda las preguntas para el diagnóstico.</t>
  </si>
  <si>
    <t xml:space="preserve">Diagnóstico </t>
  </si>
  <si>
    <t>Convocatorias y orden del día de las sesiones de cabildo realizadas</t>
  </si>
  <si>
    <t>Dar a conocer las convocatorias y orden del día de las sesiones de cabildo de acuerdo a la Ley de Participación Ciudadana del Estado de Chihuahua. Sección séptima</t>
  </si>
  <si>
    <t>1.3 Gobernanza Municipal</t>
  </si>
  <si>
    <t>1.3.1.1. Establecer estrategias para fomentar la participación ciudadana en las sesiones de Cabildo</t>
  </si>
  <si>
    <t>Porcentaje de convocatorias y orden del día de las sesiones de Cabildo</t>
  </si>
  <si>
    <t>Este indicador mide el porcentaje de convocatorias y orden del día de las sesiones de cabildo realizadas</t>
  </si>
  <si>
    <t>(Convocatorias y orden del día de las Sesiones de Cabildo realizadas / Convocatorias y orden del día de a las Sesiones de Cabildo Programadas) *100</t>
  </si>
  <si>
    <t>CODSCR / CODSCP * 100</t>
  </si>
  <si>
    <t>Sesiones de Cabildo llevadas a cabo</t>
  </si>
  <si>
    <t>Convocatorias</t>
  </si>
  <si>
    <t>La realización de las convocatorias fue mayor a la meta, debido a que corresponde al número de Sesiones realizadas</t>
  </si>
  <si>
    <t>Seguimiento  para la operación de las Contralorías Sociales en los proyectos de inversión pública realizado</t>
  </si>
  <si>
    <t>Dar  seguimiento a las Contralorías Sociales en los proyectos de inversión pública.</t>
  </si>
  <si>
    <t>1.3.1.2. Fomentar la participación ciudadana en la supervisión y fiscalización de los proyectos de inversión municipal.</t>
  </si>
  <si>
    <t>Porcentaje de seguimientos a las  contralorías sociales</t>
  </si>
  <si>
    <t>Este indicador mide el porcentaje de seguimiento  para la operación de las Contralorías Sociales en los proyectos de inversión pública</t>
  </si>
  <si>
    <t>(Seguimiento a contralorías realizados/Seguimientos a contralorías programados)*100</t>
  </si>
  <si>
    <t>Seguimientos se realizan en tiempo y forma</t>
  </si>
  <si>
    <t>Seguimientos</t>
  </si>
  <si>
    <t>Documentos de trabajo generados y capturados en base de datos de padrón de beneficiarios</t>
  </si>
  <si>
    <t xml:space="preserve">Comités de participación social </t>
  </si>
  <si>
    <t xml:space="preserve">No se reportaron obras asignadas para seguimiento </t>
  </si>
  <si>
    <t>Dirección General de Desarrollo Social</t>
  </si>
  <si>
    <t>Comités de vecinos actualizados</t>
  </si>
  <si>
    <t>Actualizar 669 comités de vecinos.</t>
  </si>
  <si>
    <t xml:space="preserve">1.3.1.3. Incentivar la participación organizada de los ciudadanos en la resolución de problemáticas sociales. </t>
  </si>
  <si>
    <t>Porcentaje de comités de vecinos actualizados</t>
  </si>
  <si>
    <t>Este indicador mide el porcentaje de comités de vecinos actualizados</t>
  </si>
  <si>
    <t>(actualizaciones de comités realizadas/actualizaciones de comités programadas)*100</t>
  </si>
  <si>
    <t>(ACR/ACP)*100</t>
  </si>
  <si>
    <t>vecinos asistan para llevar a cabo la actualización  del comité</t>
  </si>
  <si>
    <t xml:space="preserve">Comités de vecinos </t>
  </si>
  <si>
    <t>Actas constitutivas vigentes</t>
  </si>
  <si>
    <t>Se sobrepasa por ser los comités vigentes y hay respuesta favorable</t>
  </si>
  <si>
    <t>Comités de vecinos creados</t>
  </si>
  <si>
    <t>Crear 151  comités de vecinos.</t>
  </si>
  <si>
    <t>Porcentaje de comités de vecinos creados</t>
  </si>
  <si>
    <t>Este indicador mide el porcentaje de comités de vecinos creados</t>
  </si>
  <si>
    <t>(Comités creados/comités programados)*100</t>
  </si>
  <si>
    <t>(CC/CP)*100</t>
  </si>
  <si>
    <t>vecinos asistan para llevar a cabo la creación  del comité</t>
  </si>
  <si>
    <t xml:space="preserve">Comité de vecinos </t>
  </si>
  <si>
    <t xml:space="preserve">No se llego a la meta dado que se le dio preferencia a la actualización de los comités vigentes </t>
  </si>
  <si>
    <t>Seguimiento a comité de vecinos existentes efectuado</t>
  </si>
  <si>
    <t>Dar seguimiento a 422 comités de vecinos ya existentes.</t>
  </si>
  <si>
    <t>Porcentaje de seguimiento a comités de vecinos ya existentes</t>
  </si>
  <si>
    <t>Este indicador mide el porcentaje de seguimiento a comités de vecinos ya existentes</t>
  </si>
  <si>
    <t>(Seguimiento a comités ya existentes realizados/seguimientos a comités ya existentes programados)*100</t>
  </si>
  <si>
    <t>(SCER/SCEP)*100</t>
  </si>
  <si>
    <t xml:space="preserve">Comité de vecinos participan </t>
  </si>
  <si>
    <t>Seguimiento a comité de vecinos existentes en Riberas del Bravo efectuado</t>
  </si>
  <si>
    <t>Dar seguimiento a 8 comités de vecinos ya existentes en Riberas del Bravo.</t>
  </si>
  <si>
    <t>Porcentaje de seguimiento a comités de vecinos ya existentes en Riberas del Bravo</t>
  </si>
  <si>
    <t>Este indicador mide el porcentaje de seguimiento a comités de vecinos ya existentes en Riberas del Bravo</t>
  </si>
  <si>
    <t>(SCER/SCEP)*101</t>
  </si>
  <si>
    <t>Durante el primer trimestre no se genero información sobre Riberas  del bravo, sucede a partir de 2do trimestre por cuestión de adición</t>
  </si>
  <si>
    <t>Campañas de difusión para el ejercicio del Presupuesto Participativo realizadas</t>
  </si>
  <si>
    <t xml:space="preserve">Realizar  dos campañas de difusión para el ejercicio del Presupuesto Participativo </t>
  </si>
  <si>
    <t>1.3.1.5. Fortalecer los mecanismos institucionales tendientes a favorecer la participación ciudadana en el Municipio.</t>
  </si>
  <si>
    <t xml:space="preserve">Porcentaje de campañas de difusión para el ejercicio del Presupuesto Participativo </t>
  </si>
  <si>
    <t xml:space="preserve">Este indicador mide la elaboración de las campañas de difusión para el ejercicio del Presupuesto Participativo </t>
  </si>
  <si>
    <t>(Campañas de Difusión Elaboradas/Campañas de Difusión Programadas)*100</t>
  </si>
  <si>
    <t>(CDE/CDP)*100</t>
  </si>
  <si>
    <t xml:space="preserve">Los medios de comunicación den espacios necesarios para dar la difusión de las campañas </t>
  </si>
  <si>
    <t xml:space="preserve">Campañas de difusión para el ejercicio del Presupuesto Participativo </t>
  </si>
  <si>
    <t>https://www.juarez.gob.mx/presupuestoparticipativo2022/</t>
  </si>
  <si>
    <t xml:space="preserve">Coordinación de Participación Ciudadana y Contacto Social </t>
  </si>
  <si>
    <t xml:space="preserve"> Seguimiento de Sesiones del Comité de Planeación para el Desarrollo Municipal (COPLADEM) realizado</t>
  </si>
  <si>
    <t>Realizar el seguimiento de las sesiones del Comité de Planeación para el Desarrollo Municipal</t>
  </si>
  <si>
    <t>Porcentaje del  seguimiento de Sesiones del Comité de Planeación para el Desarrollo Municipal (COPLADEM)</t>
  </si>
  <si>
    <t>Este indicador mide el porcentaje del seguimiento de Sesiones del Comité de Planeación para el Desarrollo Municipal (COPLADEM)</t>
  </si>
  <si>
    <t>(Seguimiento de Sesiones del Comité de Planeación para el Desarrollo Municipal (COPLADEM) realizado/ Seguimiento de Sesiones del Comité de Planeación para el Desarrollo Municipal (COPLADEM) programado)*100</t>
  </si>
  <si>
    <t>(SSCPDMCR/SSCPDMCP)*100</t>
  </si>
  <si>
    <t>Falta agregar los supuestos</t>
  </si>
  <si>
    <t>Seguimiento</t>
  </si>
  <si>
    <t xml:space="preserve">Minutas bajo resguardo de la Dirección General de Planeación y Evaluación </t>
  </si>
  <si>
    <t xml:space="preserve">Dirección General de Planeación y Evaluación </t>
  </si>
  <si>
    <t>Consejo Consultivo de Participación Ciudadana integrado</t>
  </si>
  <si>
    <t>Integrar un Consejo Consultivo de Participación Ciudadana con representación de todos los sectores sociales.</t>
  </si>
  <si>
    <t>1.3.1.6 Institucionalizar estrategias que permitan que los asuntos de interés ciudadanos sean abordos por los órganos municipales</t>
  </si>
  <si>
    <t>Número integraciones del Consejo Consultivo de Participación Ciudadana</t>
  </si>
  <si>
    <t>Este indicador mide la integración del Consejo Consultivo de Participación Ciudadana del Municipio</t>
  </si>
  <si>
    <t>Integración del Consejo Consultivo de Participación Ciudadana</t>
  </si>
  <si>
    <t>ICCPC</t>
  </si>
  <si>
    <t>El Cabildo Municipal aprueba la Convocatoria para la Integración del Consejo Consultivo de Participación Ciudadana del Municipio</t>
  </si>
  <si>
    <t xml:space="preserve">Actas de Cabildo de H. Ayuntamiento enero 28 del 2022 en sesión ordinaria </t>
  </si>
  <si>
    <t>C29</t>
  </si>
  <si>
    <t xml:space="preserve">Comisión Edilicia de participación ciudadana creada </t>
  </si>
  <si>
    <t>Crear una Comisión Edilicia de Participación Ciudadana</t>
  </si>
  <si>
    <t>Comisiones Edilicia de Participación Ciudadana Creadas</t>
  </si>
  <si>
    <t>Este indicador mide Comisiones Edilicia creada</t>
  </si>
  <si>
    <t>CEPCC</t>
  </si>
  <si>
    <t>Información que se encuentra en resguardo de la Dirección de Gobierno</t>
  </si>
  <si>
    <t xml:space="preserve"> Coordinación de Participación Ciudadana creada</t>
  </si>
  <si>
    <t xml:space="preserve">Crear la Coordinación de Participación Ciudadana </t>
  </si>
  <si>
    <t>1.3.1.7. Lograr una coordinación institucional entre el gobierno municipal y la ciudadanía organizada.</t>
  </si>
  <si>
    <t xml:space="preserve">Número de creaciones de la Coordinación de Participación Ciudadana </t>
  </si>
  <si>
    <t xml:space="preserve">Este indicador mide la creación de la Coordinación de Participación Ciudadana </t>
  </si>
  <si>
    <t xml:space="preserve">Creación de la Coordinación de Participación Ciudadana </t>
  </si>
  <si>
    <t>CCPC</t>
  </si>
  <si>
    <t xml:space="preserve">El Cabildo Municipal aprueba los lineamientos y convocatoria para la integración de la Coordinación de Participación Ciudadana </t>
  </si>
  <si>
    <t xml:space="preserve">Integración de la Coordinación de Participación Ciudadana </t>
  </si>
  <si>
    <t>Esta información se encontrará publicada en la página oficial del Municipio de Juárez, en el apartado de transparencia articulo 77 frac. I</t>
  </si>
  <si>
    <t>Reglamento Orgánico de la Administración Pública del Municipio de Juárez, Estado de Chihuahua, Artículo 111 Frac. I</t>
  </si>
  <si>
    <t xml:space="preserve">Convocatoria para la integración del Consejo Consultivo de Participación Ciudadana del Municipio de Juárez elaborada </t>
  </si>
  <si>
    <t>Elaborar la convocatoria para la integración del Consejo Consultivo de Participación Ciudadana del Municipio de Juárez</t>
  </si>
  <si>
    <t>Número de convocatorias para la elaboradas para la integración de la ciudadanía al Consejo Consultivo de Participación Ciudadana del Municipio de Juárez</t>
  </si>
  <si>
    <t>Este indicador mide el número de convocatorias elaboradas para que la ciudadanía se integre al Consejo Consultivo de Participación Ciudadana del Municipio de Juárez</t>
  </si>
  <si>
    <t>Elaboración de la convocatoria para que la ciudadanía se integre al Consejo Consultivo de Participación Ciudadana del Municipio de Juárez</t>
  </si>
  <si>
    <t>ECCICCPCMJ</t>
  </si>
  <si>
    <t>Se da difusión a la convocatoria para que la ciudadanía integre el Consejo Consultivo de Participación Ciudadana del Municipio de Juárez</t>
  </si>
  <si>
    <t>Convocatoria para la integración del Consejo Consultivo de Participación Ciudadana</t>
  </si>
  <si>
    <t>https://juarez.gob.mx/eventos_convocatorias/46/convocatoria-consejo-consultivo-de-participacin-ciudadana-del-municipio-de-jurez/</t>
  </si>
  <si>
    <t xml:space="preserve">Esta información se encontrará publicada en la página oficial del Municipio de Juárez, en el apartado de eventos y convocatorias </t>
  </si>
  <si>
    <t xml:space="preserve"> Términos y procedimiento del área de participación ciudadana y atención a las OSC  aprobados</t>
  </si>
  <si>
    <t>Integrar a la estructura orgánica un área de participación ciudadana y atención a las OSC con términos y procedimientos aprobados</t>
  </si>
  <si>
    <t xml:space="preserve">Estructura orgánica con área de Participación Ciudadana y Atención a los OSC </t>
  </si>
  <si>
    <t xml:space="preserve">Este indicador mide la integración de el área de Participación Ciudadana y Atención a los OSC a la estructura orgánica con términos y procedimientos aprobados </t>
  </si>
  <si>
    <t xml:space="preserve">Integración a la estructura orgánica de la área de Participación Ciudadana y Atención a los OSC con términos y procedimientos aprobados </t>
  </si>
  <si>
    <t>IEOAPCAOSC</t>
  </si>
  <si>
    <t>Se aprueba en Cabildo la integración de el área a la estructura orgánica del Municipio</t>
  </si>
  <si>
    <t xml:space="preserve">Área de  Participación Ciudadana y Atención a los OSC </t>
  </si>
  <si>
    <t>C32</t>
  </si>
  <si>
    <t>Capacitaciones anuales  a líderes con vocación de servicio dedicadas a la filantropía social realizadas</t>
  </si>
  <si>
    <t>Realizar 9 capacitaciones anuales a líderes con vocación de servicio dedicadas a la filantropía social</t>
  </si>
  <si>
    <t>Porcentaje de Capacitaciones  a líderes con vocación de servicio Realizadas</t>
  </si>
  <si>
    <t>Este indicador mide el porcentaje de Capacitaciones  a líderes con vocación de servicio Realizadas</t>
  </si>
  <si>
    <t>(Total de Capacitaciones Realizadas/Total de Capacitaciones Programadas)*100</t>
  </si>
  <si>
    <t>(T.C.R./T.C.P.)*100</t>
  </si>
  <si>
    <t>El acercamiento con líderes religiosos para llevar a cabo capacitaciones para fortalecer conocimientos</t>
  </si>
  <si>
    <t>Convenio de Colaboración con FECHAC</t>
  </si>
  <si>
    <t>Gestionar 1 convenio de colaboración  con FECHAC para las intervenciones sociales.</t>
  </si>
  <si>
    <t>1.3.1.8 Generar alianzas de colaboración entre el gobierno municipal y sectores claves del municipio</t>
  </si>
  <si>
    <t>Este indicador mide la realización del Convenio de Colaboración con FECHAC</t>
  </si>
  <si>
    <t>Convenio de Colaboración con FECHAC gestionado</t>
  </si>
  <si>
    <t>CCG</t>
  </si>
  <si>
    <t>Que el convenio se gestione, y que se generen alianzas de colaboración</t>
  </si>
  <si>
    <t>Convenio</t>
  </si>
  <si>
    <t xml:space="preserve">Registros internos </t>
  </si>
  <si>
    <t>Convenio firmado de la Coordinación de Administración y Control de Proyectos área Promoción y Vinculación</t>
  </si>
  <si>
    <t>Coordinación de Administración y Control de Proyectos</t>
  </si>
  <si>
    <t>Eventos para el fortalecimiento de las relaciones públicas entre el presidente y diversos sectores de la sociedad realizados</t>
  </si>
  <si>
    <t xml:space="preserve">Realizar eventos para el fortalecimiento de las relaciones publicas entre el presidente y diversos sectores de la sociedad </t>
  </si>
  <si>
    <t>Porcentaje de eventos del presidente y diversos sectores de la sociedad realizados</t>
  </si>
  <si>
    <t>Este indicador mide el porcentaje de eventos del presidente y diversos sectores de la sociedad realizados</t>
  </si>
  <si>
    <t>(Eventos realizados / Eventos programados a realizar)*100</t>
  </si>
  <si>
    <t>(ER/EPR)*100</t>
  </si>
  <si>
    <t xml:space="preserve">La ciudadanía agenda eventos con el presidente </t>
  </si>
  <si>
    <t xml:space="preserve">Eventos </t>
  </si>
  <si>
    <t>Campañas de difusión realizadas para socializar los descuentos y facilidades de pago de las contribuciones municipales realizadas</t>
  </si>
  <si>
    <t>Socializar los descuentos y facilidades del gobierno municipal para el cumplimiento de los pagos, mediante 2 campañas de comunicación anuales.</t>
  </si>
  <si>
    <t>1.4 Austeridad Republicana y Disciplina en el Gasto Público</t>
  </si>
  <si>
    <t xml:space="preserve">1.4.1.1. Crear alternativas de comunicación que permitan difundir entre la ciudadanía los descuentos y facilidades de pago de las contribuciones municipales.
</t>
  </si>
  <si>
    <t>Porcentaje de campañas de difusión para socializar los descuentos y facilidades de pago de las contribuciones municipales.</t>
  </si>
  <si>
    <t>Este indicador mide las campañas de difusión para socializar los descuentos y facilidades de pago de las contribuciones municipales.</t>
  </si>
  <si>
    <t>(Campañas de difusión realizadas / Campañas de difusión programadas)*100</t>
  </si>
  <si>
    <t>(CDR/CDP)*100</t>
  </si>
  <si>
    <t xml:space="preserve">Se realiza la difusión correspondiente en los medios de comunicación </t>
  </si>
  <si>
    <t xml:space="preserve">Campañas de difusión </t>
  </si>
  <si>
    <t>https://juarez.gob.mx/predial/</t>
  </si>
  <si>
    <t>Tesorería Municipal</t>
  </si>
  <si>
    <t xml:space="preserve">Remates realizados </t>
  </si>
  <si>
    <t>Realizar 5 remates por año</t>
  </si>
  <si>
    <t>1.4.1.2. Crear mecanismos que permitan robustecer la Hacienda Pública Municipal.</t>
  </si>
  <si>
    <t>Porcentaje de remates realizados</t>
  </si>
  <si>
    <t xml:space="preserve">Este indicador mide el porcentaje de remates realizados </t>
  </si>
  <si>
    <t>(Remates realizados/ Remates programados) x 100</t>
  </si>
  <si>
    <t>(RR/RP) * 100</t>
  </si>
  <si>
    <t>Autorización por parte de Tesorería</t>
  </si>
  <si>
    <t>Remates</t>
  </si>
  <si>
    <t>Operadora Municipal de Estacionamientos de Juárez</t>
  </si>
  <si>
    <t>http://www.omej.com.mx/</t>
  </si>
  <si>
    <t xml:space="preserve">13% de la cartera vencida recuperada </t>
  </si>
  <si>
    <t>Recuperar el 13% del pago de la cartera vencida.</t>
  </si>
  <si>
    <t>Porcentaje de cartera vencida recuperada</t>
  </si>
  <si>
    <t xml:space="preserve">Este indicador mide el porcentaje de recuperación de la cartera vencida </t>
  </si>
  <si>
    <t>(Monto de la cartera vencida recuperado / Monto de la cartera vencida programado a  recuperar)*100</t>
  </si>
  <si>
    <t>(MCVR/MCVPR)*100</t>
  </si>
  <si>
    <t xml:space="preserve">Economía </t>
  </si>
  <si>
    <t xml:space="preserve">Los ciudadanos acuden a realizar el pago de su cartera vencida </t>
  </si>
  <si>
    <t xml:space="preserve">Cartera vencida </t>
  </si>
  <si>
    <t xml:space="preserve">Balanza de Ingresos Transparencia </t>
  </si>
  <si>
    <t>Reparaciones de vehículos municipales realizadas</t>
  </si>
  <si>
    <t>Realizar mantenimiento preventivo y correctivo de vehículos oficiales pertenecientes al Municipio de Juárez</t>
  </si>
  <si>
    <t>1.4.1.3. Hacer un uso eficiente y racional de los recursos públicos, que permitan generar ahorros.</t>
  </si>
  <si>
    <t>Reparaciones de vehículos propiedad del municipales</t>
  </si>
  <si>
    <t>Este indicador mide las reparaciones para llevara acabo un mantenimiento preventivo de los vehículos propiedad del municipio</t>
  </si>
  <si>
    <t>(Reparaciones de los vehículos municipales/Total de vehículos municipales)*100</t>
  </si>
  <si>
    <t>(RVM/TVM)*100</t>
  </si>
  <si>
    <t>Que la Dirección de Mantenimiento Mecánico realice el trabajo necesario para llevar a cabo las reparaciones de los vehículos propiedad del Municipio de Juárez</t>
  </si>
  <si>
    <t xml:space="preserve">Reparaciones </t>
  </si>
  <si>
    <t xml:space="preserve">Predios inspeccionados </t>
  </si>
  <si>
    <t xml:space="preserve">Realizar 40,000 inspecciones en la cartografía para ubicar nuevos predios  </t>
  </si>
  <si>
    <t>1.4.1.6. Promover acciones para la modernización y reordenamiento del catastro municipal</t>
  </si>
  <si>
    <t xml:space="preserve">Porcentaje de predios revisados </t>
  </si>
  <si>
    <t xml:space="preserve">Este indicador mide el porcentaje de predios revisados </t>
  </si>
  <si>
    <t>(Predios revisados / Predios programados a revisar)*100</t>
  </si>
  <si>
    <t>(PR/PPR)*100</t>
  </si>
  <si>
    <t>Falla del servidor y falta de espacio de almacenamiento.</t>
  </si>
  <si>
    <t>Lista de sectores actualizados</t>
  </si>
  <si>
    <t>Capacitación a personal involucrado en el Sistema de Contabilidad Gubernamental realizada</t>
  </si>
  <si>
    <t>Capacitar de manera profesional al  personal involucrado en el Sistema de Contabilidad Gubernamental</t>
  </si>
  <si>
    <t>1.4.2.1. Fortalecer las capacidades de los responsables de implementar el Sistema de Contabilidad Gubernamental para hacer eficientes los procesos.</t>
  </si>
  <si>
    <t>Porcentaje de capacitaciones relacionadas al Sistema de Contabilidad Gubernamental</t>
  </si>
  <si>
    <t>Este indicador mide le porcentaje de capacitaciones realizadas en temas relacionados al Sistema de Contabilidad Gubernamental</t>
  </si>
  <si>
    <t>(Capacitaciones realizadas en Sistema de Contabilidad Gubernamental / Capacitaciones programadas a realizar en Sistema de Contabilidad Gubernamental)*100</t>
  </si>
  <si>
    <t>(CRSCG/CPRSCG)*100</t>
  </si>
  <si>
    <t>Los funcionarios públicos municipales acuden a recibir la capacitación</t>
  </si>
  <si>
    <t>Capacitaciones Sistema de Contabilidad Gubernamental</t>
  </si>
  <si>
    <t>Listas de asistencia, fotografías.</t>
  </si>
  <si>
    <t>C34</t>
  </si>
  <si>
    <t>Reglamento Municipal actualizado</t>
  </si>
  <si>
    <t>Actualizar el Reglamento Municipal en materia fiscal y presupuestaria  con base en el sistema de contabilidad gubernamental</t>
  </si>
  <si>
    <t>1.4.2.2. Fortalecer y dar cumplimiento a la normativa municipal en materia administrativa, fiscal y presupuestaria, para hacer un uso eficiente de los recursos públicos.</t>
  </si>
  <si>
    <t xml:space="preserve"> Reglamento Municipal en materia fiscal y presupuestaria  Actualizado</t>
  </si>
  <si>
    <t>Este indicador mide la actualización al Reglamento Municipal en materia fiscal y presupuestaria  con base en el sistema de contabilidad gubernamental</t>
  </si>
  <si>
    <t>RMMFPA</t>
  </si>
  <si>
    <t>Sistema de Contabilidad Gubernamental implementado</t>
  </si>
  <si>
    <t xml:space="preserve">Implementar el Sistema de Contabilidad Gubernamental </t>
  </si>
  <si>
    <t xml:space="preserve">Porcentaje de implementación del Sistema de Contabilidad Gubernamental </t>
  </si>
  <si>
    <t xml:space="preserve">Este indicador mide el porcentaje de  módulos implementados del Sistema de Contabilidad Gubernamental </t>
  </si>
  <si>
    <t>(Módulos implementados del Sistema de Contabilidad Gubernamental / Módulos programados a implementar del Sistema de Contabilidad Gubernamental)*100</t>
  </si>
  <si>
    <t>(MISCG/MPISCG)*100</t>
  </si>
  <si>
    <t xml:space="preserve">La empresa responsable de implementa los módulos </t>
  </si>
  <si>
    <t xml:space="preserve">Módulos </t>
  </si>
  <si>
    <t>Fotografías y reportes</t>
  </si>
  <si>
    <t xml:space="preserve">Análisis y estados financieros publicados </t>
  </si>
  <si>
    <t xml:space="preserve">Publicaciones de los análisis y estados financieros en la página oficial del H. Ayuntamiento </t>
  </si>
  <si>
    <t xml:space="preserve">Porcentaje de publicaciones de los análisis y estados financieros de la cuenta pública </t>
  </si>
  <si>
    <t xml:space="preserve">Este indicador mide el porcentaje de publicaciones de los análisis y estados financieros en la página oficial del H. Ayuntamiento </t>
  </si>
  <si>
    <t>(Publicaciones realizadas de los análisis y estados financieros en la página oficial del H. Ayuntamiento / Publicaciones programadas a realizar de los análisis y estados financieros en la página oficial del H. Ayuntamiento)*100</t>
  </si>
  <si>
    <t>(PRAEFPHA/PPRAEFPHA)*100</t>
  </si>
  <si>
    <t>Eficiencia</t>
  </si>
  <si>
    <t xml:space="preserve">Se encuentra activa la página del H. Ayuntamiento para realizar la publicación </t>
  </si>
  <si>
    <t xml:space="preserve">Publicaciones de los análisis y estados financieros en la página del H. Ayuntamiento </t>
  </si>
  <si>
    <t>Página oficial del H. Ayuntamiento apartado de reportes financieros.</t>
  </si>
  <si>
    <t xml:space="preserve">Operativo predial realizado </t>
  </si>
  <si>
    <t xml:space="preserve">Realizar el operativo predial </t>
  </si>
  <si>
    <t xml:space="preserve">Porcentaje de operativos predial realizados </t>
  </si>
  <si>
    <t xml:space="preserve">Este indicador mide el porcentaje de operativos predial realizados </t>
  </si>
  <si>
    <t>(Operativos predial realizados / Operativos predial programados a realizar)*100</t>
  </si>
  <si>
    <t>(OPR/OPPR)*100</t>
  </si>
  <si>
    <t>Los ciudadanos acuden al operativo predial</t>
  </si>
  <si>
    <t>Operativos predial</t>
  </si>
  <si>
    <t>Licitaciones Públicas con base en el modelo de Gestión de Resultados generadas</t>
  </si>
  <si>
    <t>Generar 75 Licitaciones Públicas  con base en el modelo de Gestión de Resultados</t>
  </si>
  <si>
    <t>1.4.2.3. Implementar procedimientos que permitan una planeación y presupuestación con base en el Modelo de Gestión por Resultados.</t>
  </si>
  <si>
    <t>Licitaciones Públicas realizadas</t>
  </si>
  <si>
    <t>Este indicador mide las 75 Licitaciones Públicas con base en el modelo de Gestión de Resultados</t>
  </si>
  <si>
    <t>( Licitaciones Públicas realizadas/Total de Licitaciones Públicas)*100</t>
  </si>
  <si>
    <t>(LPR/TLP)*100</t>
  </si>
  <si>
    <t>Que la Dirección de Contratos y Adquisiciones realice las gestiones necesarias para llevar a cabo los procedimientos de Licitación Pública o que las Dependencias Municipales realicen las solicitudes de procedimientos de Licitación Pública al Comité de Adquisiciones en base a sus necesidades.</t>
  </si>
  <si>
    <t>Licitaciones</t>
  </si>
  <si>
    <t xml:space="preserve">Programas de gobierno realizados de acuerdo a la metodología de marco lógico </t>
  </si>
  <si>
    <t>Garantizar que el Plan Municipal de Desarrollo y los 21 programas de gobierno que de él derivan se realicen de acuerdo a la Metodología de Marco Lógico.</t>
  </si>
  <si>
    <t>1.5 Planeación para el Desarrollo de Juárez</t>
  </si>
  <si>
    <t>1.5.1.4. Garantizar que los documentos rectores del gobierno municipal se elaboren y cuenten con un sustento metodológico.</t>
  </si>
  <si>
    <t xml:space="preserve">Este indicador mide los programas de gobierno realizados de acuerdo a la metodología de marco lógico </t>
  </si>
  <si>
    <t>PGRAMML</t>
  </si>
  <si>
    <t xml:space="preserve">Programas </t>
  </si>
  <si>
    <t xml:space="preserve">Documentos internos de la Dirección General de Planeación y Evaluación </t>
  </si>
  <si>
    <t xml:space="preserve"> Comité Técnico Intersectorial  instalado. </t>
  </si>
  <si>
    <t>Instalar el Comité Técnico Intersectorial y dar seguimiento a su calendario de sesiones y el seguimiento de los acuerdos.</t>
  </si>
  <si>
    <t>1.5.1.5. Fortalecer las herramientas de vinculación entre sociedad y gobierno que permitan la elección de obras públicas de forma coordinada</t>
  </si>
  <si>
    <t>Porcentaje de reuniones de Comité Técnico Intersectorial</t>
  </si>
  <si>
    <t>Este indicador mide el porcentaje de reuniones de Comité Técnico Intersectorial realizadas</t>
  </si>
  <si>
    <t>(Reuniones Comité técnico intersectorial realizadas/ (Reuniones Comité técnico intersectorial programado)*100</t>
  </si>
  <si>
    <t>(RCTIR/RCTIP)*100</t>
  </si>
  <si>
    <t>Que el comité se integre, y que se lleven a cabo las reuniones ordinarias</t>
  </si>
  <si>
    <t>Reunión ordinaria</t>
  </si>
  <si>
    <t>Minutas de reuniones de la Coordinación de Administración y Control de Proyectos área Diseño y Desarrollo de Proyectos</t>
  </si>
  <si>
    <t xml:space="preserve">Reuniones para vincular las actividades, operación y esfuerzos para el buen funcionamiento de las Dependencias realizadas </t>
  </si>
  <si>
    <t xml:space="preserve">Realizar 2 reuniones mensuales para vincular las actividades, operación y esfuerzos para el buen funcionamiento de las Dependencias </t>
  </si>
  <si>
    <t>1.5.1.6. Lograr la articulación de las Dependencias Municipales a través de la participación en los programas de gobierno.</t>
  </si>
  <si>
    <t>Porcentaje de reuniones para vincular las actividades, operación y esfuerzos para el buen funcionamiento de las Dependencias</t>
  </si>
  <si>
    <t>Este indicador mide el porcentaje de reuniones para vincular las actividades, operación y esfuerzos para el buen funcionamiento de las Dependencias</t>
  </si>
  <si>
    <t>(Reuniones para vincular las actividades, operación y esfuerzos para el buen funcionamiento de las Dependencias realizadas/ Reuniones para vincular las actividades, operación y esfuerzos para el buen funcionamiento de las Dependencias programadas)*100</t>
  </si>
  <si>
    <t>(RVAOEBFDR/RVAOEBFDP)*100</t>
  </si>
  <si>
    <t>Reuniones para coordinar y supervisar las actividades y operaciones de las Dependencias Municipales realizadas</t>
  </si>
  <si>
    <t xml:space="preserve">Realizar 24 reuniones para coordinar y supervisar las actividades y operaciones de las Dependencias Municipales </t>
  </si>
  <si>
    <t xml:space="preserve">Número de reuniones para coordinar y supervisar las actividades y operaciones de las Dependencias Municipales </t>
  </si>
  <si>
    <t xml:space="preserve">Este Indicador pretenden medir el número de reuniones realizadas para coordinar y supervisar las actividades y operaciones de las Dependencias Municipales </t>
  </si>
  <si>
    <t>(Número de reuniones realizadas para coordinar y supervisar las actividades y operaciones de las Dependencias Municipales / Número de reuniones programadas para coordinar y supervisar las actividades y operaciones de las Dependencias Municipales</t>
  </si>
  <si>
    <t>(NRRCSAODM/NRPCSAODM) *100</t>
  </si>
  <si>
    <t xml:space="preserve">Las Dependencias acuden a las reuniones </t>
  </si>
  <si>
    <t>registros propios</t>
  </si>
  <si>
    <t>agenda personal del coordinador de directores, Lista de asistencia, fotografías de evidencia</t>
  </si>
  <si>
    <t>Coordinación de Direcciones</t>
  </si>
  <si>
    <t>Reuniones para evaluar y dar seguimiento a los objetivos de las dependencias de acuerdo al Plan Municipal de Desarrollo, Programas Operativos Anuales realizadas .</t>
  </si>
  <si>
    <t>Evaluar y dar seguimiento trimestral al cumplimiento de los objetivos de las dependencias de acuerdo al Plan Municipal de Desarrollo, Programas Operativos Anuales.</t>
  </si>
  <si>
    <t>1.5.2.2. Generar herramientas y trabajos que permitan dar seguimiento oportuno al Plan Municipal de Desarrollo.</t>
  </si>
  <si>
    <t xml:space="preserve">Número de reuniones evaluar el seguimiento a los objetivos de las dependencias de acuerdo al Plan Municipal de Desarrollo </t>
  </si>
  <si>
    <t xml:space="preserve">Este indicador pretende medir el número de reuniones para evaluar el seguimiento a los objetivos del Plan Municipal de Desarrollo </t>
  </si>
  <si>
    <t>(Número de reuniones realizadas para evaluar el seguimiento a los objetivos del Plan Municipal de Desarrollo / Número de reuniones programadas para evaluar el seguimiento a los objetivos del Plan Municipal de Desarrollo) *100</t>
  </si>
  <si>
    <t>(NRRESOPMD/NRPESOPMD) *100</t>
  </si>
  <si>
    <t xml:space="preserve">Servidores públicos responsables de la elaboración de indicadores capacitados </t>
  </si>
  <si>
    <t>Capacitar en la elaboración de indicadores a 45 servidores públicos responsables de realizarlos.</t>
  </si>
  <si>
    <t>Servidores públicos responsables de la elaboración de indicadores</t>
  </si>
  <si>
    <t>Este indicador mide a los Servidores públicos responsables de la elaboración de indicadores</t>
  </si>
  <si>
    <t>SPREI</t>
  </si>
  <si>
    <t>Servidores</t>
  </si>
  <si>
    <t xml:space="preserve">Lineamientos para la realización y seguimiento de indicadores elaborados </t>
  </si>
  <si>
    <t>Elaborar lineamientos para la realización y seguimiento de indicadores.</t>
  </si>
  <si>
    <t>Lineamientos para la realización y seguimiento de indicadores</t>
  </si>
  <si>
    <t>Este indicador mide los lineamientos para la realización y seguimiento de indicadores</t>
  </si>
  <si>
    <t>LRSI</t>
  </si>
  <si>
    <t xml:space="preserve">Lineamientos </t>
  </si>
  <si>
    <t>C20</t>
  </si>
  <si>
    <t xml:space="preserve">Informe trimestral sobre el avance del Plan Municipal de Desarrollo realizado </t>
  </si>
  <si>
    <t>Realizar un informe trimestral sobre el avance del Plan Municipal de Desarrollo.</t>
  </si>
  <si>
    <t>Porcentaje del informe trimestral sobre el avance del Plan Municipal de Desarrollo</t>
  </si>
  <si>
    <t>Este indicador mide el porcentaje del informe trimestral sobre el avance del Plan Municipal de Desarrollo</t>
  </si>
  <si>
    <t>(Informe trimestral sobre el avance del Plan Municipal de Desarrollo realizado/ Informe trimestral sobre el avance del Plan Municipal de Desarrollo programado)*100</t>
  </si>
  <si>
    <t>(ITSAPMDR/ITSAPMDP)*100</t>
  </si>
  <si>
    <t>Informe</t>
  </si>
  <si>
    <t xml:space="preserve">Informe trimestral a la estrategia Riberas del Bravo elaborado </t>
  </si>
  <si>
    <t xml:space="preserve">Elaborar un informe trimestral a la estrategia Riberas del Bravo </t>
  </si>
  <si>
    <t>Porcentaje del informe trimestral a la estrategia Riberas del Bravo</t>
  </si>
  <si>
    <t>Este indicador mide el porcentaje del informe trimestral a la estrategia Riberas del Bravo</t>
  </si>
  <si>
    <t>(Informe trimestral a la estrategia Riberas del Bravo elaborado/ Informe trimestral a la estrategia Riberas del Bravo programado para su elaboración)*100</t>
  </si>
  <si>
    <t>(ITERBE/ITERBPE)*100</t>
  </si>
  <si>
    <t xml:space="preserve">Informe </t>
  </si>
  <si>
    <t>Transversalización del Eje de Igualdad Sustantiva para las Mujeres dentro de los Planes Operativos Anuales para dar respuesta a la Alerta de Violencia de Género realizada.</t>
  </si>
  <si>
    <t>Realizar la Transversalización del Eje de Igualdad Sustantiva para las Mujeres dentro de los Planes Operativos Anuales para dar respuesta a la Alerta de Violencia de Género.</t>
  </si>
  <si>
    <t>Transversalización del Eje de Igualdad Sustantiva para las Mujeres dentro de los Planes Operativos Anuales para dar respuesta a la Alerta de Violencia de Género</t>
  </si>
  <si>
    <t>Este indicador mide la transversalización del Eje de Igualdad Sustantiva para las Mujeres dentro de los Planes Operativos Anuales para dar respuesta a la Alerta de Violencia de Género</t>
  </si>
  <si>
    <t>TEISMDPOARAVG</t>
  </si>
  <si>
    <t xml:space="preserve">Informe de Gobierno integrado </t>
  </si>
  <si>
    <t xml:space="preserve">Integrar el informe anual de Gobierno </t>
  </si>
  <si>
    <t xml:space="preserve">Integración del Informe de Gobierno </t>
  </si>
  <si>
    <t xml:space="preserve">Este indicador mide la Integración del Informe de Gobierno </t>
  </si>
  <si>
    <t>IIG</t>
  </si>
  <si>
    <t>Las Dependencias envían información para integrar el Informe de Gobierno</t>
  </si>
  <si>
    <t xml:space="preserve">Informe de Gobierno </t>
  </si>
  <si>
    <t xml:space="preserve">Informe anual de los proyectos de inversión municipales elaborado </t>
  </si>
  <si>
    <t>Presentar un informe anual de los proyectos de inversión municipales.</t>
  </si>
  <si>
    <t>1.5.2.3. Realizar estudios que permitan conocer los resultados y/o el estatus de los proyectos de inversión municipales.</t>
  </si>
  <si>
    <t>Porcentaje del informe anual de los proyectos de inversión municipales</t>
  </si>
  <si>
    <t>Este indicador mide el porcentaje del informe anual de los proyectos de inversión municipales</t>
  </si>
  <si>
    <t>(Informe anual de los proyectos de inversión municipales elaborado/ Informe anual de los proyectos de inversión municipales programado para la elaboración)*100</t>
  </si>
  <si>
    <t>(IAPIME/IAPIMPE)*100</t>
  </si>
  <si>
    <t xml:space="preserve">Seguimiento financiero trimestral sobre la ejecución del gasto público realizado </t>
  </si>
  <si>
    <t>Realizar un seguimiento financiero trimestral sobre la ejecución del gasto público.</t>
  </si>
  <si>
    <t>Porcentaje del seguimiento financiero trimestral sobre la ejecución del gasto público</t>
  </si>
  <si>
    <t>Este indicador mide el porcentaje del seguimiento financiero trimestral sobre la ejecución del gasto público</t>
  </si>
  <si>
    <t>(Seguimiento financiero trimestral sobre la ejecución del gasto público realizado/  Seguimiento financiero trimestral sobre la ejecución del gasto público programado)*100</t>
  </si>
  <si>
    <t>(SFTSEGPR/SFTSEGPP)*100</t>
  </si>
  <si>
    <t xml:space="preserve">Seguimiento </t>
  </si>
  <si>
    <t>Talleres para la prevención del delito brindados</t>
  </si>
  <si>
    <t>Ejecutar 14 talleres en los Centros Comunitarios, para la prevención del delito y la violencia de género.</t>
  </si>
  <si>
    <t>EJE 2: Seguridad Comunitaria</t>
  </si>
  <si>
    <t>2.1 Juntos por la seguridad</t>
  </si>
  <si>
    <t xml:space="preserve">2.1.1.1.  Promocionar la cultura de la legalidad, el respeto a los derechos humanos y la cultura de la denuncia ciudadana, como mecanismos preventivos de la violencia. </t>
  </si>
  <si>
    <t>Porcentaje de talleres para la prevención del delito  brindados</t>
  </si>
  <si>
    <t>Este indicador mide el Porcentaje de Talleres para la prevención del delito brindados</t>
  </si>
  <si>
    <t xml:space="preserve"> (Talleres para la prevención del delito brindados / Talleres para la prevención del delito  programados* 100</t>
  </si>
  <si>
    <t>(TPDB/TPDP) *100</t>
  </si>
  <si>
    <t>Que la ciudadanía solicite el talles</t>
  </si>
  <si>
    <t>Talleres</t>
  </si>
  <si>
    <t>Informes de Talleres y capacitaciones impartidos de control interno</t>
  </si>
  <si>
    <t xml:space="preserve">Archivo Interno de la Dirección General de Centros Comunitarios. Ave López Mateos  250 Nte. </t>
  </si>
  <si>
    <t xml:space="preserve">Dirección General de Centros Comunitarios </t>
  </si>
  <si>
    <t>Campaña permanente "En Seguridad Pública: Somos Derechos y Somos Humanos" elaborada</t>
  </si>
  <si>
    <t>Elaborar y difundir la campaña permanente "En Seguridad Pública: Somos Derechos y Somos Humanos".</t>
  </si>
  <si>
    <t>Campaña permanente ''En Seguridad Pública: Somos Derechos y Somos Humanos'' elaborada</t>
  </si>
  <si>
    <t xml:space="preserve">Este indicador mostrara la Campaña permanente implementada </t>
  </si>
  <si>
    <t xml:space="preserve">Campaña permanente implementada </t>
  </si>
  <si>
    <t>CPI</t>
  </si>
  <si>
    <t>Trabajo eficiente y coordinado del personal de Comunicación Social de la SSPM</t>
  </si>
  <si>
    <t>Documentos internos de la Coordinación de Comunicación Social de la SSPM</t>
  </si>
  <si>
    <t>Archivos internos de la Coordinación de Comunicación Social</t>
  </si>
  <si>
    <t>Secretaría de Seguridad Pública Municipal</t>
  </si>
  <si>
    <t>C35</t>
  </si>
  <si>
    <t>Capacitaciones para primarias, secundarias y preparatorias realizadas</t>
  </si>
  <si>
    <t>Realizar 15 capacitaciones para primarias, secundarias y preparatorias sobre la cultura de la legalidad, el respeto a los derechos humanos y la cultura de la denuncia ciudadana</t>
  </si>
  <si>
    <t>Porcentaje de Capacitaciones de la cultura de la legalidad Realizadas</t>
  </si>
  <si>
    <t>Este indicador mide el porcentaje de Capacitaciones de la cultura de la legalidad, el respeto a los derechos humanos y la cultura de la denuncia ciudadana Realizadas</t>
  </si>
  <si>
    <t>(Capacitaciones Realizadas/Total de Capacitaciones Programadas)*100</t>
  </si>
  <si>
    <t>(C.R./C.P.)*100</t>
  </si>
  <si>
    <t>Que se lleven a cabo las capacitaciones para primarias, secundarias y preparatorias de la cultura de la legalidad, el respeto a los derechos humanos y la cultura de la denuncia ciudadana</t>
  </si>
  <si>
    <t>Base de datos que se encuentran en resguardo de la Dirección de Justicia Cívica</t>
  </si>
  <si>
    <t>C37</t>
  </si>
  <si>
    <t>Diseño y difusión de una campaña de comunicación realizada</t>
  </si>
  <si>
    <t>Realizar el diseño y difusión de 1 campaña de comunicación sobre cultura de la legalidad, el respeto a los  derechos humanos y la cultura de la denuncia ciudadana</t>
  </si>
  <si>
    <t>Diseño y Difusión de campañas de Comunicación sobre cultura de la legalidad, el respeto a los  derechos humanos y la cultura de la denuncia ciudadana</t>
  </si>
  <si>
    <t>Este indicador mide el diseño y difusión de una campaña de comunicación</t>
  </si>
  <si>
    <t>Diseño y Difusión de campañas de Comunicación realizadas</t>
  </si>
  <si>
    <t>DDCCR</t>
  </si>
  <si>
    <t>Que se realice diseño y difusión de campaña de comunicación sobre cultura de la legalidad, el respeto a los  derechos humanos y la cultura de la denuncia ciudadana</t>
  </si>
  <si>
    <t>C40</t>
  </si>
  <si>
    <t>Capacitaciones en secundarias realizadas</t>
  </si>
  <si>
    <t>Realizar 3 capacitaciones en secundarias en materia de derechos humanos de niñas, niños y adolescentes y promover la cultura de denuncia de NNA.</t>
  </si>
  <si>
    <t>Porcentaje de Capacitaciones en secundarias en materia de derechos humanos Realizadas</t>
  </si>
  <si>
    <t>Este indicador mide el porcentaje de Capacitaciones en secundarias en materia de derechos humanos Realizadas</t>
  </si>
  <si>
    <t>Las escuelas de nivel básico superior reciban a los Directivos para la denuncia de NNA</t>
  </si>
  <si>
    <t>Seguimiento del programa Valorart realizado</t>
  </si>
  <si>
    <t>Dar continuidad al programa ValoraT, para prevenir la violencia y la delincuencia juvenil, con la participación de 300 jóvenes.</t>
  </si>
  <si>
    <t>2.1.1.2. Promover capacitaciones con enfoque en la prevención del delito juvenil.</t>
  </si>
  <si>
    <t>Porcentaje de Jóvenes atendidos a través del Programa ValoraT</t>
  </si>
  <si>
    <t xml:space="preserve">Este indicador mostrará el porcentaje de Jóvenes beneficiados a través del Programa ValoraT </t>
  </si>
  <si>
    <t>(Jóvenes atendidos / Jóvenes programados) * 100</t>
  </si>
  <si>
    <t>(Ja/Jp)*100</t>
  </si>
  <si>
    <t>La Juventud entiende la importancia del uso positivo del tiempo libre como elemento clave en su sano desarrollo</t>
  </si>
  <si>
    <t>Jóvenes</t>
  </si>
  <si>
    <t>Listados de asistencia                                                         Evidencia fotográfica</t>
  </si>
  <si>
    <t>Archivos internos de la Jefatura de Trabajo Social de la SSPM</t>
  </si>
  <si>
    <t>Pláticas dirigidas a la prevención de la violencia y la delincuencia implementadas</t>
  </si>
  <si>
    <t>Implementar pláticas dirigidas a la prevención de la violencia y la delincuencia con la participación de 80,035 niñas, niños y adolescentes en planteles educativos</t>
  </si>
  <si>
    <t>Porcentaje de alumnos/as informados a través de pláticas preventivas</t>
  </si>
  <si>
    <t>Este indicador mide el porcentaje de alumnos/as informados a través de pláticas preventivas</t>
  </si>
  <si>
    <t>(Alumnos atendidos / Alumnos programados) * 100</t>
  </si>
  <si>
    <t>(Aa/Ap)*100</t>
  </si>
  <si>
    <t>Las escuelas se preocupan por incluir acciones dirigidas a la prevención de la violencia y la delincuencia</t>
  </si>
  <si>
    <t>Niñas, Niños y adolescentes</t>
  </si>
  <si>
    <t>Listados de asistencia                                               Evidencia fotográfica                                                       Hojas de servicio</t>
  </si>
  <si>
    <t>Archivos internos de la Jefatura Operativa de Prevención Social de la SSPM</t>
  </si>
  <si>
    <t>Pláticas dirigidas a la prevención de la violencia y la delincuencia en Riberas  del bravo implementadas</t>
  </si>
  <si>
    <t>Implementar pláticas dirigidas a la prevención de la violencia y la delincuencia con la participación de 3,000 niñas, niños y adolescentes en planteles educativos en Riberas del Bravo</t>
  </si>
  <si>
    <t>Porcentaje de alumnos/as informados a través de pláticas preventivas en Riberas del Bravo</t>
  </si>
  <si>
    <t>Este indicador mide el porcentaje de alumnos/as informados a través de pláticas preventivas en Riberas del Bravo</t>
  </si>
  <si>
    <t>(Alumnos atendidos / Alumnos programados) * 101</t>
  </si>
  <si>
    <t>(Aa/Ap)*101</t>
  </si>
  <si>
    <t>Se llevó a cabo un operativo de intervenciones en planteles escolares de la Zona de Riberas del Bravo ya que se estaban presentando situaciones de violencia al interior y al exterior de los mismos.</t>
  </si>
  <si>
    <t>Pláticas dirigidas a la prevención de la violencia y la delincuencia con grupos de vigilancia vecinal realizadas</t>
  </si>
  <si>
    <t>Llevar a cabo pláticas dirigidas a la prevención de la violencia y la delincuencia con grupos de vigilancia vecinal, con la participación de 45,000 personas.</t>
  </si>
  <si>
    <t>2.1.1.3. Llevar a cabo capacitaciones ciudadanas con enfoque en la prevención del delito.</t>
  </si>
  <si>
    <t>Porcentaje de personas informadas a través de las pláticas impartidas a grupos de vigilancia vecinal</t>
  </si>
  <si>
    <t>Este indicador mide el porcentaje de personas informadas en las pláticas impartidas a grupos de vigilancia vecinal</t>
  </si>
  <si>
    <t>(Personas informados / Personas programadas) * 100</t>
  </si>
  <si>
    <t>(Pi/Pp)*100</t>
  </si>
  <si>
    <t>La comunidad Juarense entiende la participación ciudadana y se organiza para prevenir y erradicar la violencia y la delincuencia en su entorno</t>
  </si>
  <si>
    <t>Participantes</t>
  </si>
  <si>
    <t>La mayor parte de las/os Policías fueron comisionados a capacitaciones relacionadas a la implementación de Protocolos Nacionales con temas de género y niñas, niños y adolescentes lo que afectó la operatividad en territorio. A partir del mes de abril se retoman actividades al 100%</t>
  </si>
  <si>
    <t>Pláticas dirigidas a la prevención de la violencia y la delincuencia en Riberas  del Bravo realizadas</t>
  </si>
  <si>
    <t>Llevar a cabo pláticas dirigidas a la prevención de la violencia y la delincuencia con grupos de vigilancia vecinal en Riberas del Bravo beneficiando a 5,000 personas</t>
  </si>
  <si>
    <t>Porcentaje de personas informadas a través de las pláticas impartidas a grupos de vigilancia vecinal en Riberas del Bravo</t>
  </si>
  <si>
    <t>Este indicador mide el porcentaje de personas informadas en las pláticas impartidas a grupos de vigilancia vecinal en Riberas del Bravo</t>
  </si>
  <si>
    <t>(Personas informados / Personas programadas) * 101</t>
  </si>
  <si>
    <t>(Pi/Pp)*101</t>
  </si>
  <si>
    <t>Acciones de prevención en empresas y/o comercios del municipio implementadas</t>
  </si>
  <si>
    <t>Implementar acciones de prevención en empresas y/o comercios del municipio beneficiando a 100, 000 personas.</t>
  </si>
  <si>
    <t>2.1.2.1. Fomentar la participación ciudadana en actividades de prevención de la violencia y el delito.</t>
  </si>
  <si>
    <t>Porcentaje de personas atendidas en empresas y/o comercios del Municipio</t>
  </si>
  <si>
    <t>Este indicador mide el porcentaje de personas atendidas en empresas y/o comercios</t>
  </si>
  <si>
    <t>(Personas atendidas / Personas programadas) *100</t>
  </si>
  <si>
    <t>(Pa/Pp)*100</t>
  </si>
  <si>
    <t>Las empresas y comercios se interesan por fortalecer la cultura preventiva entre sus colaboradores/as</t>
  </si>
  <si>
    <t>Beneficiarios</t>
  </si>
  <si>
    <t>Actividades deportivas, culturares y educativas realizadas</t>
  </si>
  <si>
    <t>Calendarizar  2 actividades mensuales deportivas, culturales y educativas entre dependencias de gobierno Municipales y los ciudadanos.</t>
  </si>
  <si>
    <t xml:space="preserve">2.1.2.2. Llevar a cabo actividades tendientes a fortalecer los lazos de comunidad y vínculos de confianza entre la policía municipal y los ciudadanos.   </t>
  </si>
  <si>
    <t>Porcentaje de actividades deportivas, culturales y educativas</t>
  </si>
  <si>
    <t>Este indicador mide el porcentaje de actividades deportivas, culturales y educativas</t>
  </si>
  <si>
    <t>(Actividades deportivas, culturales y educativas realizadas / Actividades deportivas, culturales y educativas programadas)*100</t>
  </si>
  <si>
    <t>(ADCER/ADCEP)*100</t>
  </si>
  <si>
    <t xml:space="preserve">Que la ciudadanía acuda a las actividades </t>
  </si>
  <si>
    <t xml:space="preserve">Actividades </t>
  </si>
  <si>
    <t xml:space="preserve">Documentos internos del Instituto Municipal de Deporte y Cultura Física </t>
  </si>
  <si>
    <t>Instituto Municipal del Deporte y Cultura Física de Juárez</t>
  </si>
  <si>
    <t>Reuniones entre la Secretaría de Seguridad Pública e integrantes de la Sociedad Civil Organizada realizadas</t>
  </si>
  <si>
    <t>Llevar a cabo una reunión bimestral entre la Secretaría de Seguridad Pública e integrantes de la Sociedad Civil Organizada, para evaluar las acciones en materia de seguridad y plantear soluciones.</t>
  </si>
  <si>
    <t>Porcentaje de reuniones atendidas entre la SSPM y OSC</t>
  </si>
  <si>
    <t>Este indicador mostrará el porcentaje de reuniones atendidas entre la SSPM y OSC</t>
  </si>
  <si>
    <t>(Reuniones atendidas / Reuniones programadas) * 100</t>
  </si>
  <si>
    <t>(Ra/Rp)*100</t>
  </si>
  <si>
    <t>Se mantiene una coordinación fuere entre el Gobierno y la Sociedad Civil Organizada</t>
  </si>
  <si>
    <t>Reuniones</t>
  </si>
  <si>
    <t>Listados de asistencia                                               Evidencia fotográfica                                                             Minuta de reuniones</t>
  </si>
  <si>
    <t>Archivos internos de la Dirección de Prevención Social de la SSPM</t>
  </si>
  <si>
    <t>Reuniones con grupos de vigilancia vecinales en zonas prioritarias organizadas</t>
  </si>
  <si>
    <t>Organizar reuniones con grupos de vigilancia vecinales en zonas prioritarias, con la participación de 58,600 personas.</t>
  </si>
  <si>
    <t>Porcentaje de participantes en reuniones de grupos de vigilancia vecinal</t>
  </si>
  <si>
    <t>Este indicador mostrará el porcentaje de participantes en las reuniones de grupos de vigilancia vecinal</t>
  </si>
  <si>
    <t>(Participantes atendidos / Participantes programados) * 100</t>
  </si>
  <si>
    <t xml:space="preserve">  (Pa/Pp)*100</t>
  </si>
  <si>
    <t>La comunidad comprende la importancia de la participación ciudadana para la prevención de la violencia y el delito</t>
  </si>
  <si>
    <t>Patrullaje preventivo en los 7 Distritos Policiales de la SSPM  aplicado</t>
  </si>
  <si>
    <t>Implementar un patrullaje preventivo permanente en los 7 Distritos Policiales de la SSPM con el  objetivo de prevenir la violencia y la delincuencia</t>
  </si>
  <si>
    <t>Patrullaje preventivo en los 7 Distrito Policiales de la SSPM implementado</t>
  </si>
  <si>
    <t>Este indicador mostrará la implementación de patrullaje preventivo permanente en Distrito Policiales</t>
  </si>
  <si>
    <t>Patrullaje preventivo permanente en Distrito Policiales</t>
  </si>
  <si>
    <t>PPPDP</t>
  </si>
  <si>
    <t>Patrullaje preventivo eficaz para la prevención y erradicación del delito</t>
  </si>
  <si>
    <t>Patrullaje preventivo</t>
  </si>
  <si>
    <t>.25</t>
  </si>
  <si>
    <t>Documentos internos de la SSPM</t>
  </si>
  <si>
    <t>Archivo interno de la SSPM</t>
  </si>
  <si>
    <t>C42</t>
  </si>
  <si>
    <t>Propuesta de reforma al reglamento de Justicia Cívica implementada</t>
  </si>
  <si>
    <t>Incorporar al reglamento de Justicia Cívica la capacitación constante para las y los servidores públicos en materia de perspectiva de genero, igualdad y equidad. Donde la capacitación sea obligatoria y permanente en alerta de género.</t>
  </si>
  <si>
    <t>2.1.2.3 Realizar acciones que contribuyan a generar una cultura de Justicia Cívica.</t>
  </si>
  <si>
    <t>Propuesta de Reforma Implementada</t>
  </si>
  <si>
    <t>Este indicador mide la propuesta de reforma implementada</t>
  </si>
  <si>
    <t>PRI</t>
  </si>
  <si>
    <t>C43</t>
  </si>
  <si>
    <t xml:space="preserve">Reuniones comunitarias realizadas </t>
  </si>
  <si>
    <t>Realizar 30 reuniones comunitarias para la difusión del sistema de Justicia Cívica Municipal</t>
  </si>
  <si>
    <t>Porcentaje de Reuniones Comunitarias Realizadas</t>
  </si>
  <si>
    <t>Este indicador mide el porcentaje de Reuniones Comunitarias para la difusión del sistema de Justicia Cívica Municipal Realizadas</t>
  </si>
  <si>
    <t>(Total de Reuniones Comunitarias Realizadas/Total de Reuniones Comunitarias Programadas)*100</t>
  </si>
  <si>
    <t>(T.R.C.R./T.R.C.P.)*100</t>
  </si>
  <si>
    <t>Realizar reuniones comunitarias para la difusión del sistema de Justicia Cívica Municipal</t>
  </si>
  <si>
    <t>Reuniones de las mesas de seguridad con las fuerzas de seguridad de los demás órdenes de gobierno realizadas</t>
  </si>
  <si>
    <t>Participar en 48 reuniones de las mesas de seguridad con las fuerzas de seguridad de los demás órdenes de gobierno.</t>
  </si>
  <si>
    <t>2.1.3.4 Mantener una coordinación interinstitucional con autoridades federales y estatales.</t>
  </si>
  <si>
    <t xml:space="preserve">Porcentaje de reuniones las mesas de seguridad atendidas </t>
  </si>
  <si>
    <t>Este indicador mostrara el porcentaje de reuniones de las mesas de seguridad con los distintos órdenes de gobierno realizadas</t>
  </si>
  <si>
    <t>Se mantiene una óptima coordinación en materia de seguridad entre los 3 órdenes de gobierno</t>
  </si>
  <si>
    <t>Minutas de reuniones                                             Listados de asistencia</t>
  </si>
  <si>
    <t>Archivos internos de la Secretaría Particular de la SSPM</t>
  </si>
  <si>
    <t>C46</t>
  </si>
  <si>
    <t>Capacitaciones a elementos  de la Secretaria de Seguridad Pública, en materia de derechos humanos realizadas</t>
  </si>
  <si>
    <t xml:space="preserve">Capacitar  a 900 de los elementos de la Secretaria de Seguridad Pública, en materia de derechos humanos. </t>
  </si>
  <si>
    <t>2.1.4.1 Fortalecer las capacidades de los agentes de seguridad pública en materia de protección a los derechos humanos.</t>
  </si>
  <si>
    <t>Porcentaje de Elementos de S.S.P.M. capacitados</t>
  </si>
  <si>
    <t xml:space="preserve">Este indicador mide el porcentaje de Elementos de S.S.P.M Capacitados en materia de derechos humanos </t>
  </si>
  <si>
    <t>(Elementos capacitados/elementos Programados capacitar)*100</t>
  </si>
  <si>
    <t>(EC/EPC)*100</t>
  </si>
  <si>
    <t>Los elementos de SSPM acudan a las capacitaciones en materia de Derechos Humanos impartidas por el personal de la Dirección</t>
  </si>
  <si>
    <t xml:space="preserve">Base de datos de la Dirección de Derechos Humanos </t>
  </si>
  <si>
    <t>Notas periodísticas, listas de asistencias y fotografías.</t>
  </si>
  <si>
    <t xml:space="preserve">Se ha tenido una muy buena coordinación con la SSPM, llevando capacitaciones de manera permanente e ininterrumpida. </t>
  </si>
  <si>
    <t>C47</t>
  </si>
  <si>
    <t>Capacitaciones a elementos de la Secretaría de Seguridad Pública y Seguridad Vial en materia de derechos de niñas, niños y adolescentes realizadas</t>
  </si>
  <si>
    <t>Capacitar 700 de los elementos de la Secretaría de Seguridad Pública y Seguridad Vial en materia de derechos de niñas, niños y adolescentes.</t>
  </si>
  <si>
    <t>2.1.4.7 Robustecer las capacidades de los elementos de seguridad pública en materia de protección a los derechos de niñas, niños y adolescentes.</t>
  </si>
  <si>
    <t>Este indicador mide el porcentaje de Elementos de S.S.P.M Capacitados en materia de derechos de niñas, niños y adolescentes.</t>
  </si>
  <si>
    <t>Los elementos de SSPM acudan a las capacitaciones en materia los derechos de NNA</t>
  </si>
  <si>
    <t>Base de datos que se encuentran en resguardo de la Dirección de SIPINNA</t>
  </si>
  <si>
    <t>Programas de formación inicial que cumplan con los procedimientos de evaluación continua logrados</t>
  </si>
  <si>
    <t>Lograr que los dos programas de formación inicial cumplan con los procedimientos de evaluación continua determinados por el Secretariado Ejecutivo del Sistema Nacional de Seguridad Pública.</t>
  </si>
  <si>
    <t>2.1.4.8. Validar los programas de capacitación de seguridad pública municipal.</t>
  </si>
  <si>
    <t>Porcentaje de programas validados por el Secretariado Ejecutivo del Sistema Nacional de Seguridad Pública.</t>
  </si>
  <si>
    <t>Este indicador mostrara el porcentaje de programas validados por el Secretariado Ejecutivo del Sistema Nacional de Seguridad Pública.</t>
  </si>
  <si>
    <t>(Programas validados / Programas programados)*100</t>
  </si>
  <si>
    <t>(Pv/Pp)*100</t>
  </si>
  <si>
    <t>Preparación adecuada de los programas a validar por el SESNSP</t>
  </si>
  <si>
    <t>Programas</t>
  </si>
  <si>
    <t>Programas validados</t>
  </si>
  <si>
    <t>Archivos internos de la Academia de Policía de la SSPM</t>
  </si>
  <si>
    <t>C45</t>
  </si>
  <si>
    <t>Conferencias y/o talleres sobre responsabilidad vial realizadas</t>
  </si>
  <si>
    <t>Realizar 20 conferencias y/o talleres mensuales sobre responsabilidad vial en la escuela vial, en escuelas y centros comunitarios.</t>
  </si>
  <si>
    <t>2.2 Protección ciudadana</t>
  </si>
  <si>
    <t>2.2.1.2 Promover la cultura de prevención de siniestros viales y primeros auxilios.</t>
  </si>
  <si>
    <t>Porcentaje de conferencias y/o talleres sobre responsabilidad vial realizadas.</t>
  </si>
  <si>
    <t>Este indicador nos mostrará el porcentaje de conferencias y/o talleres sobre responsabilidad vial realizadas</t>
  </si>
  <si>
    <t>(Conferencias realizadas/conferencias programadas)*100</t>
  </si>
  <si>
    <t>(Cr/Cp)*100</t>
  </si>
  <si>
    <t>Las condiciones de seguridad e higiene se mantienen optimas para la realización de tales talleres y conferencias.</t>
  </si>
  <si>
    <t>Conferencias</t>
  </si>
  <si>
    <t>Documentos Internos de Escuela Vial</t>
  </si>
  <si>
    <t>Archivos internos de la Escuela Vial de la CGSV</t>
  </si>
  <si>
    <t>Se realizó una campaña informativa en redes sociales misma que tuvo una excelente respuesta por parte de la comunidad lo que elevó en gran medida su demanda</t>
  </si>
  <si>
    <t>Conferencias y/o talleres sobre responsabilidad vial en Riberas del Bravo realizadas</t>
  </si>
  <si>
    <t>Realizar 4 conferencias y/o talleres mensuales sobre responsabilidad vial en la escuela vial, en escuelas y centros comunitarios de Riberas del Bravo</t>
  </si>
  <si>
    <t>Porcentaje de conferencias y/o talleres sobre responsabilidad vial realizadas en Riberas del Bravo.</t>
  </si>
  <si>
    <t>Este indicador nos mostrará el porcentaje de conferencias y/o talleres sobre responsabilidad vial  realizadas en Riberas del Bravo.</t>
  </si>
  <si>
    <t>Debido a la alta demanda del servicio el la Escuelita Vial se ha dificultado comisionar a personal para cubrir el área de Riberas del Bravo, situación que será solventada a partir del mes de abril</t>
  </si>
  <si>
    <t>Campaña permanente de concientización sobre temas de seguridad vial realizada</t>
  </si>
  <si>
    <t>Realizar una campaña permanente de concientización sobre temas de seguridad vial, con apoyo visual de autos deformados involucrados en accidentes viales.</t>
  </si>
  <si>
    <t>Campaña permanente de concientización sobre seguridad vial.</t>
  </si>
  <si>
    <t>Este indicador mostrara la implementación de una campaña permanente de concientización sobre seguridad vial.</t>
  </si>
  <si>
    <t>Campaña Permanente Implementada</t>
  </si>
  <si>
    <t>La comunidad se interesa ampliamente por los temas de seguridad vial</t>
  </si>
  <si>
    <t>Documentación Interna del área de Comunicación Social</t>
  </si>
  <si>
    <t>Archivos internos de la Coordinación de Comunicación Social de la CGSV</t>
  </si>
  <si>
    <t>C48</t>
  </si>
  <si>
    <t>Visitas guiadas a Escuela Vial a 8 planteles educativos de Riberas del Bravo realizadas</t>
  </si>
  <si>
    <t>Realizar 8 visitas guiadas a la Escuela Vial a 8 planteles educativos de Riberas del Bravo</t>
  </si>
  <si>
    <t>Porcentaje de escuelas de Riberas del Bravo atendidas en la escuela vial.</t>
  </si>
  <si>
    <t>Este indicador mostrara el porcentaje de escuelas de Riberas del Bravo atendidas en la Escuela Vial.</t>
  </si>
  <si>
    <t>(Escuelas atendidas / Escuelas programadas) * 100</t>
  </si>
  <si>
    <t>(Ea/Ep)*100</t>
  </si>
  <si>
    <t>Escuelas atendidas</t>
  </si>
  <si>
    <t>C49</t>
  </si>
  <si>
    <t>Campañas de concientización sobre temas de seguridad vial realizadas</t>
  </si>
  <si>
    <t>Realizar 12 campañas de concientización sobre temas de seguridad vial.</t>
  </si>
  <si>
    <t>2.2.1.3 Realizar actividades se sensibilización en materia de seguridad vial a los ciudadanos.</t>
  </si>
  <si>
    <t>Porcentaje de campañas de concientización en temas de seguridad vial realizadas</t>
  </si>
  <si>
    <t>Este indicador mostrara el porcentaje de campañas de concientización en temas de seguridad vial realizadas</t>
  </si>
  <si>
    <t>(Campañas realizadas/campañas programas)*100</t>
  </si>
  <si>
    <t>Los ciudadanos entienden y aplican correctamente la información obtenida durante la campaña.</t>
  </si>
  <si>
    <t>Si se realizaron las 3 programadas para el trimestre. Hubo una confusión en la captura por parte de la CGSV.</t>
  </si>
  <si>
    <t>C51</t>
  </si>
  <si>
    <t>Capacitación a elementos operativos en materia de siniestros viales y primeros auxilios realizada</t>
  </si>
  <si>
    <t>Capacitar a 409 elementos operativos de la Coordinación General de Seguridad Vial en materia de siniestros viales y primeros auxilios.</t>
  </si>
  <si>
    <t>2.2.1.4 Vigorizar las capacidades de los elementos responsables de la seguridad vial en el Municipio.</t>
  </si>
  <si>
    <t>Porcentaje de elementos capacitados en materia de siniestros viales y primeros auxilios.</t>
  </si>
  <si>
    <t>Este indicador mostrará el porcentaje de capacitados en materia de sinestros viales y primeros auxilios.</t>
  </si>
  <si>
    <t>(Elementos Operativos capacitados/Elementos operativos programados)*100</t>
  </si>
  <si>
    <t>(Eoc/Eop)*100</t>
  </si>
  <si>
    <t>Las condiciones de seguridad e higiene se mantienen optimas para la realización de la capacitación a los elementos.</t>
  </si>
  <si>
    <t>Elementos Operativos</t>
  </si>
  <si>
    <t>Documentación Interna de la Coordinación Operativa</t>
  </si>
  <si>
    <t>Archivos internos de la Coordinación Operativa de la CGSV.</t>
  </si>
  <si>
    <t>Programas municipales, en materia de protección civil actualizados</t>
  </si>
  <si>
    <t>Actualizar los 10 programas municipales, en materia de protección civil</t>
  </si>
  <si>
    <t>2.2.2.1 Mantener vigentes los instrumentos rectores municipales, en materia de Protección Civil.</t>
  </si>
  <si>
    <t>Porcentaje de Programas en materia de protección civil actualizados</t>
  </si>
  <si>
    <t>Este indicador mide el porcentaje de programas en materia de protección civil actualizados</t>
  </si>
  <si>
    <t>(Programas en materia de protección civil  actualizados/ Programas actualizados en materia de protección civil programados) *100</t>
  </si>
  <si>
    <t>(PMPCA / PAMPCP) *100</t>
  </si>
  <si>
    <t>Contar con el personal capacitado para la realización de la actividad</t>
  </si>
  <si>
    <t>Programas Actualizados</t>
  </si>
  <si>
    <t xml:space="preserve">Estadísticos de la Dirección General de Protección Civil </t>
  </si>
  <si>
    <t>Información Pública Unidad de Transparencia</t>
  </si>
  <si>
    <t xml:space="preserve">Se realizo la actualización de un programa adicional debido a la solicitud del mismo por parte de Protección Civil Estatal. </t>
  </si>
  <si>
    <t>Dirección General de Protección Civil</t>
  </si>
  <si>
    <t>Programas  internos de Protección  Civil para colonias y/o fraccionamientos elaborados</t>
  </si>
  <si>
    <t>Elaborar un Programa Interno de Protección Civil para 5 colonias y/o fraccionamientos.</t>
  </si>
  <si>
    <t>Porcentaje de programas elaborados en materia de protección para colonias y/o fraccionamientos</t>
  </si>
  <si>
    <t xml:space="preserve">Este indicador mide el porcentaje de programas internos elaborados para colonias y/o fraccionamientos </t>
  </si>
  <si>
    <t xml:space="preserve">(Programas en materia de protección civil elaborados / Programas programados a elaborar) *100 </t>
  </si>
  <si>
    <t>(PMPCE / PPE) *100</t>
  </si>
  <si>
    <t>Programas elaborados</t>
  </si>
  <si>
    <t>El documento se encuentra en proceso pero no fue posible concluir la actividad antes de que finalizara el trimestre.</t>
  </si>
  <si>
    <t>Campaña informativa sobre la importancia de la cultura de la protección civil realizada</t>
  </si>
  <si>
    <t>Realizar una campaña informativa antes de cada temporada climática, sobre la importancia de la cultura de la protección civil.</t>
  </si>
  <si>
    <t xml:space="preserve">2.2.2.2 Promover el auto cuidado de las personas ante eventualidades climáticas </t>
  </si>
  <si>
    <t>Porcentaje de Campañas informativas realizadas por temporadas climáticas</t>
  </si>
  <si>
    <t>Este indicador mide el porcentaje de campañas infamativas realizadas antes de cada temporada climática sobre la importancia de la cultura de la protección civil</t>
  </si>
  <si>
    <t>(Campañas realizadas / Campañas programas) *100</t>
  </si>
  <si>
    <t xml:space="preserve">Lograr Anticipar la temporada climática en base a los pronósticos </t>
  </si>
  <si>
    <t xml:space="preserve"> Ferias infantiles educativas de prevención realizadas</t>
  </si>
  <si>
    <t xml:space="preserve">Realizar 9 ferias infantiles educativas virtuales y/o presenciales de prevención, seguridad, protección civil, y tipos y modalidades de violencia con la presencia de 100 niños </t>
  </si>
  <si>
    <t>2.2.2.3 Promover, en la niñez la cultura de prevención de accidentes domésticos y de protección civil.</t>
  </si>
  <si>
    <t>Porcentaje de Ferias infantiles educativas  realizadas</t>
  </si>
  <si>
    <t>Este indicador mide el porcentaje de ferias infantiles educativas de prevención, seguridad y protección civil.</t>
  </si>
  <si>
    <t>(Ferias Infantiles educativas Realizadas / Ferias Infantiles educativas programadas) *100</t>
  </si>
  <si>
    <t>(FIER/FIEP) *100</t>
  </si>
  <si>
    <t>Contar con la disposición de las personas para asistir al evento</t>
  </si>
  <si>
    <t>Ferias Infantiles</t>
  </si>
  <si>
    <t xml:space="preserve">Se presento la oportunidad de realizar las ferias infantiles adicionales debido a la participación e interés por parte de las escuelas. </t>
  </si>
  <si>
    <t>Brigadas Comunitarias Conformadas</t>
  </si>
  <si>
    <t>Conformar 5 brigadas comunitarias en diferentes colonias y/o fraccionamientos.</t>
  </si>
  <si>
    <t>Porcentaje de Brigadas Comunitarias conformadas</t>
  </si>
  <si>
    <t>Este indicador mide el porcentaje de brigadas comunitarias en diferentes colonias y/o fraccionamientos</t>
  </si>
  <si>
    <t>(Brigadas Comunitarias Conformadas / Brigadas Comunitarias programadas) *100</t>
  </si>
  <si>
    <t>(BCC/BCP) *100</t>
  </si>
  <si>
    <t>Contar con la disposición de las personas para asistir a   la capacitación</t>
  </si>
  <si>
    <t>Brigada Comunitaria</t>
  </si>
  <si>
    <t>No fue posible agendar una capacitación con los habitantes, se esta trabajando en contactar con habitantes de diferentes sectores para conformar la brigada comunitaria calendarizada.</t>
  </si>
  <si>
    <t>Talleres de capacitación en temas preventivos realizados</t>
  </si>
  <si>
    <t>Realizar 5 talleres de capacitación en temas preventivos en diferente lugares del Municipio.</t>
  </si>
  <si>
    <t>Porcentaje de talleres en temas preventivos</t>
  </si>
  <si>
    <t>Este indicador mide el porcentaje de talleres de capacitación en temas preventivos realizados</t>
  </si>
  <si>
    <t>(Talleres en temas preventivos realizados/ Talleres en temas preventivos programados) *100</t>
  </si>
  <si>
    <t>(TTPR/TTPP) *100</t>
  </si>
  <si>
    <t>Contar con la disposición de las personas para asistir al taller</t>
  </si>
  <si>
    <t xml:space="preserve">Se tubo la oportunidad de anticipar 1 de los talleres dentro de la cruzada comunitaria donde existió una gran número de asistentes. </t>
  </si>
  <si>
    <t>Inspecciones de seguridad realizadas</t>
  </si>
  <si>
    <t>Realizar 9,300 inspecciones de seguridad a las empresas y/o negocios.</t>
  </si>
  <si>
    <t>2.2.2.4 Realizar acciones tendientes a prevenir accidentes en los centros de trabajo.</t>
  </si>
  <si>
    <t>Porcentaje de Inspecciones de seguridad a empresas y/o negocios</t>
  </si>
  <si>
    <t>Este indicador mide el porcentaje de inspecciones de seguridad a empresas y/o negocios.</t>
  </si>
  <si>
    <t>(Inspecciones de seguridad Realizadas  / Inspecciones de Seguridad programadas) *100</t>
  </si>
  <si>
    <t>(ISR/ISP) *100</t>
  </si>
  <si>
    <t xml:space="preserve">Que los contribuyentes y ciudadanos ingresen sus solicitudes. </t>
  </si>
  <si>
    <t>Inspecciones de Seguridad</t>
  </si>
  <si>
    <t xml:space="preserve">Las inspecciones de seguridad se realizan en base a una solicitud por parte de los ciudadanía por lo cual este primer trimestre se tubo un ingreso mayor al esperado de solicitudes. </t>
  </si>
  <si>
    <t>Convenios con diferentes organismos e instituciones realizados</t>
  </si>
  <si>
    <t>Realizar la firma de 2 convenios con diferentes organismos e instituciones educativas que fomenten la competitividad empresarial.</t>
  </si>
  <si>
    <t>EJE 3: Economía para el Bienestar</t>
  </si>
  <si>
    <t>3.1 Diversificación y Competitividad Económica</t>
  </si>
  <si>
    <t xml:space="preserve">3.1.1.1. Buscar la vinculación con instancias de gobierno, organismos empresariales y Universidades, que fomenten la innovación y la diversificación económica. </t>
  </si>
  <si>
    <t>Porcentaje de convenios con diferentes organismos e instituciones financieras realizados</t>
  </si>
  <si>
    <t>Este indicador mide el porcentaje convenios con diferentes organismos e instituciones financieras realizados</t>
  </si>
  <si>
    <t>(Convenios realizados / Convenios programados)*100</t>
  </si>
  <si>
    <t>Ambas partes acuerdan la realización de la firma del convenio</t>
  </si>
  <si>
    <t>Convenios</t>
  </si>
  <si>
    <t>Documentos internos de la Dirección General de Desarrollo Económico</t>
  </si>
  <si>
    <t>Fotografías, convenio firmado.</t>
  </si>
  <si>
    <t xml:space="preserve">Se llevó a cabo la firma del convenio con la cámara de comercio China, dentro del trimestre programado. </t>
  </si>
  <si>
    <t>La meta establece la firma de 2 convenios y el segundo está programado para el cuarto trimestre del año 2022.</t>
  </si>
  <si>
    <t>Dirección General de Desarrollo Económico</t>
  </si>
  <si>
    <t xml:space="preserve">Servicios del SARE actualizados </t>
  </si>
  <si>
    <t>Actualizar los servicios del S.A.R.E. es decir que los trámites de licencias de funcionamiento y uso de suelo para negocios de bajo riesgo o menores de 100 metros sean transferidos en su totalidad a la ventanilla del S.A.R.E. en la Dirección General de Desarrollo Económico, así como en eje vial Juan Gabriel  y lograr la obtención condicionada de trámites de bajo riesgo en menos de 72 horas.</t>
  </si>
  <si>
    <t>3.1.1.3. Facilitar los trámites municipales para el inicio de operaciones formales de nuevas empresas y negocios.</t>
  </si>
  <si>
    <t>Este indicador mide la actualización del Servicios del SARE</t>
  </si>
  <si>
    <t>SSAREA</t>
  </si>
  <si>
    <t>Las dependencias vinculadas logran acordar los términos para la actualización del servicio</t>
  </si>
  <si>
    <t>Evidencia en Transparencia y en los módulos S.A.R.E.</t>
  </si>
  <si>
    <t>Se logra la actualización conjunta con la Dirección de Desarrollo Urbano</t>
  </si>
  <si>
    <t>Se cumple con la meta en el trimestre programado</t>
  </si>
  <si>
    <t>Inspecciones de comercio en vía pública realizadas</t>
  </si>
  <si>
    <t>Realizar 250 inspecciones de comercio en vía pública</t>
  </si>
  <si>
    <t>3.1.4.1 Realizar actividades para verificar el cumplimiento de la normatividad del comercio en la vía pública.</t>
  </si>
  <si>
    <t>Porcentaje de Inspecciones de Comercio en Vía Pública Realizadas</t>
  </si>
  <si>
    <t>Este indicador mide el porcentaje de Inspecciones de Comercio en Vía Pública Realizadas</t>
  </si>
  <si>
    <t>(Inspecciones de Comercio Realizadas/Inspecciones de Comercio en Vía Pública Programadas)*100</t>
  </si>
  <si>
    <t>(I.C.R./I.C.P.)*100</t>
  </si>
  <si>
    <t>Los inspectores realicen recorridos para revisiones del Comercio en Vía Pública</t>
  </si>
  <si>
    <t>Artículo 77              Fracción XXVII - XXX</t>
  </si>
  <si>
    <t>C52</t>
  </si>
  <si>
    <t>Permisos de comercio expedidos</t>
  </si>
  <si>
    <t>Expedir 12,000 permisos de comercio en la vía pública, de mercados y temporales otorgados por el municipio</t>
  </si>
  <si>
    <t>3.1.4.2 Actualizar con base en la normatividad vigente los tipos de permisos para ejercer el comercio.</t>
  </si>
  <si>
    <t>Porcentaje de Permisos de Comercio en la vía pública Expedidos</t>
  </si>
  <si>
    <t>Este indicador mide el porcentaje de Permisos de Comercio en la vía pública Expedidos</t>
  </si>
  <si>
    <t>(permisos de comercio expedidos/permisos de comercio programados)*100</t>
  </si>
  <si>
    <t>(PCE/PCP)*100</t>
  </si>
  <si>
    <t xml:space="preserve">Las personas que realizan actividades comerciales acuden a regularizarse </t>
  </si>
  <si>
    <t>C54</t>
  </si>
  <si>
    <t>Reglamento para el ejercicio del comercio actualizado</t>
  </si>
  <si>
    <t xml:space="preserve">Actualizar el Reglamento para el ejercicio del Comercio del Municipio </t>
  </si>
  <si>
    <t>3.1.4.3 Fortalecer las capacidades normativas institucionales para lograr una regulación comercial eficaz en el Municipio.</t>
  </si>
  <si>
    <t>Reglamento para el ejercicio del Comercio Actualizado</t>
  </si>
  <si>
    <t xml:space="preserve">Este indicador mide la actualización al Reglamento para el ejercicio del Comercio </t>
  </si>
  <si>
    <t>RECA</t>
  </si>
  <si>
    <t>Información que se encuentra en la Dirección de Regulación Comercial</t>
  </si>
  <si>
    <t>Campaña para la difusión  de apoyos existentes para emprendedores implementada</t>
  </si>
  <si>
    <t xml:space="preserve">Implementar una campaña permanente para la difusión de todas las opciones de apoyo existente para emprendedores. </t>
  </si>
  <si>
    <t>3.2 Emprendedores y Trabajo Digno</t>
  </si>
  <si>
    <t>3.2.1.4. Socializar las diversas opciones de apoyo existentes para los emprendedores.</t>
  </si>
  <si>
    <t xml:space="preserve">Este indicador mide la implementación de la campaña para la difusión  de apoyos existentes para emprendedores </t>
  </si>
  <si>
    <t>CDAEEI</t>
  </si>
  <si>
    <t>Las condiciones sanitarias permiten eventos masivos para difusión</t>
  </si>
  <si>
    <t>Fotografías y narraciones de eventos realizados</t>
  </si>
  <si>
    <t>Al ser una campaña permanente se evalúa porcentaje obtenido hasta la fecha de corte</t>
  </si>
  <si>
    <t>Talleres de capacitación en artes y oficios a jóvenes realizados</t>
  </si>
  <si>
    <t xml:space="preserve">Realizar 9 talleres de capacitación en artes y oficios a jóvenes </t>
  </si>
  <si>
    <t>3.2.2.3 Estimular las habilidades emprendedoras de los jóvenes para el autoempleo</t>
  </si>
  <si>
    <t>Porcentaje de talleres de capacitación en artes y oficios</t>
  </si>
  <si>
    <t>Este indicador mide el porcentaje de talleres de capacitación en artes y oficio realizados</t>
  </si>
  <si>
    <t>(Talleres Realizados / Talleres Programados*100</t>
  </si>
  <si>
    <t>TR/TP*100</t>
  </si>
  <si>
    <t>Los jóvenes se interesan en las acciones para el fortalecimiento de las capacidades para el autoempleo</t>
  </si>
  <si>
    <t>Constancias entregadas a los jóvenes que concluyen el taller</t>
  </si>
  <si>
    <t>Fracción 29 de transparencia https://www.juventudjuarez.gob.mx/transparencia</t>
  </si>
  <si>
    <t>Instituto Municipal de la Juventud de Juárez</t>
  </si>
  <si>
    <t xml:space="preserve">Marco normativo actualizado </t>
  </si>
  <si>
    <t>Actualizar el marco normativo de la Dirección General de Asentamientos Humanos</t>
  </si>
  <si>
    <t>EJE 4: Orden Territorial y Urbano</t>
  </si>
  <si>
    <t>4.1 Orden y Desarrollo Urbano</t>
  </si>
  <si>
    <t>4.1.1.2. Fortalecer y/o adecuar los instrumentos de planeación y ordenamiento territorial de escala local.</t>
  </si>
  <si>
    <t>Número de actualizaciones del marco normativo de asentamientos humanos</t>
  </si>
  <si>
    <t>Este indicador mide las actualizaciones realizadas para mejorar la regulación y reglamento jurídico</t>
  </si>
  <si>
    <t>(Actualizaciones al marco normativo realizadas / Actualizaciones al marco normativo programadas a realizar)*100</t>
  </si>
  <si>
    <t>(AMNR/AMNPR)*100</t>
  </si>
  <si>
    <t xml:space="preserve">Eficiencia </t>
  </si>
  <si>
    <t>NA</t>
  </si>
  <si>
    <t xml:space="preserve">Documentos internos de la Dirección General de Asentamientos Humanos </t>
  </si>
  <si>
    <t xml:space="preserve">Se comenzó a realizar trabajos a la actualización por lo que la meta se verá afectada al segundo trimestre </t>
  </si>
  <si>
    <t xml:space="preserve">Dirección General de Asentamientos Humanos </t>
  </si>
  <si>
    <t>Acciones de supervisión en campo realizadas</t>
  </si>
  <si>
    <t xml:space="preserve">Supervisar el cumplimiento y seguimiento de los Reglamentos y  Leyes entorno al Desarrollo Urbano </t>
  </si>
  <si>
    <t>Variación porcentual de supervisiones en campo realizadas</t>
  </si>
  <si>
    <t>Este indicador mide el total de supervisiones realizadas en el 2022 en comparación con las realizadas en el 2021</t>
  </si>
  <si>
    <t>({Número de supervisiones realizadas en el 2022 / número de supervisiones realizadas en el 2021]-1}*100</t>
  </si>
  <si>
    <t>((NSR2022/NSR2021)-1)*100</t>
  </si>
  <si>
    <t>Variación Porcentual</t>
  </si>
  <si>
    <t xml:space="preserve">Se cuenta con los medios para realizar las supervisiones </t>
  </si>
  <si>
    <t xml:space="preserve">Supervisiones </t>
  </si>
  <si>
    <t>No se alcanzó la meta debido a que se esta actualizando los documentos de notificaciones, en base a la nueva Ley de Asentamientos Humanos, Orden Territorial y Desarrollo Urbano</t>
  </si>
  <si>
    <t xml:space="preserve">Acciones de supervisión en campo realizadas, en Riberas del Bravo </t>
  </si>
  <si>
    <t xml:space="preserve">Supervisar el cumplimiento y seguimiento de los Reglamentos y  Leyes entorno al Desarrollo Urbano, en Riberas del Bravo </t>
  </si>
  <si>
    <t>Porcentual de supervisiones realizadas en Riberas del Bravo</t>
  </si>
  <si>
    <t>Este indicador mide el total de supervisiones realizadas en el 2022  en Riberas del Bravo</t>
  </si>
  <si>
    <t>({Número de supervisiones realizadas en el 2022 en Riberas del Bravo / número de supervisiones  programadas en 2022 en Riberas del Bravo]-1}*100</t>
  </si>
  <si>
    <t>(NSR2022RB/NSP2022RB)*100</t>
  </si>
  <si>
    <t>Supervisiones en Riberas del Bravo</t>
  </si>
  <si>
    <t>Actualizaciones a los Sistemas de información estadística y cartográfica en materia de desarrollo urbano y ordenamiento territorial realizadas</t>
  </si>
  <si>
    <t>Realizar 3 actualizaciones por trimestre a los sistemas de información estadística y cartográfica en materia de desarrollo urbano y ordenamiento territorial.</t>
  </si>
  <si>
    <t xml:space="preserve">Porcentaje de actualizaciones a las bases de los Sistemas de información estadística y cartográfica </t>
  </si>
  <si>
    <t xml:space="preserve">Este indicador mide el porcentaje de actualizaciones realizadas a las bases de los Sistemas de información estadística y cartográfica </t>
  </si>
  <si>
    <t>(Bases Actualizadas/Actualizaciones programadas)*100</t>
  </si>
  <si>
    <t>(BA/AP)*100</t>
  </si>
  <si>
    <t>El ente descentralizado actualiza la Ley Orgánica del IMIP</t>
  </si>
  <si>
    <t>Actualización</t>
  </si>
  <si>
    <t>Sistemas actualizados</t>
  </si>
  <si>
    <t>Página Institucional IMIP</t>
  </si>
  <si>
    <t xml:space="preserve">Instituto Municipal de Investigación y Planeación </t>
  </si>
  <si>
    <t>Dictámenes y estudios técnicos para las dependencias y solicitudes externas elaborados</t>
  </si>
  <si>
    <t>Elaboración de 80 dictámenes y estudios técnicos para las dependencias  y solicitudes externas.</t>
  </si>
  <si>
    <t>Porcentaje de dictámenes y estudios técnicos elaborados</t>
  </si>
  <si>
    <t>Este indicador mide el porcentaje de dictámenes y estudios técnicos elaborados para las dependencias  y solicitudes externas</t>
  </si>
  <si>
    <t>(Dictámenes atendidos/Dictámenes solicitados)*100</t>
  </si>
  <si>
    <t>(DA/DS)*100</t>
  </si>
  <si>
    <t>porcentaje</t>
  </si>
  <si>
    <t>Las dependencias gubernamentales solicitan al Instituto dictámenes y estudios técnicos para lograr un desarrollo urbano adecuado.</t>
  </si>
  <si>
    <t>Dictámenes</t>
  </si>
  <si>
    <t>Archivo documental de Planes y Programas</t>
  </si>
  <si>
    <t>Oficinas Coordinación de Planes y Programas del IMIP</t>
  </si>
  <si>
    <t>Sesiones del Seminario Permanente La Ciudad Posible 2022 realizadas</t>
  </si>
  <si>
    <t>Realizar 6 sesiones del Seminario Permanente La Ciudad Posible 2022</t>
  </si>
  <si>
    <t>Porcentaje de sesiones del Seminario Permanente La Ciudad Posible 2022</t>
  </si>
  <si>
    <t>Este indicador mide el porcentaje de sesiones realizadas del Seminario Permanente La Ciudad Posible 2022</t>
  </si>
  <si>
    <t>(Sesiones Realizadas/Sesiones Programadas)*100</t>
  </si>
  <si>
    <t>(SR/SP)*100</t>
  </si>
  <si>
    <t>El usuario participa activamente en la exposición de temas relativos al desarrollo urbano.</t>
  </si>
  <si>
    <t>Sesiones</t>
  </si>
  <si>
    <t>Sesiones publicadas en la página web del IMIP</t>
  </si>
  <si>
    <t>Proyectos de mejoramiento de imagen urbana elaborados</t>
  </si>
  <si>
    <t>Elaboración de 5 proyectos de mejoramiento de imagen urbana.</t>
  </si>
  <si>
    <t>4.1.1.3. Generar estudios que contribuyan a la planeación urbana municipal.</t>
  </si>
  <si>
    <t xml:space="preserve">Porcentaje de proyectos de mejoramiento de imagen urbana </t>
  </si>
  <si>
    <t xml:space="preserve">Este indicador mide el porcentaje de proyectos de mejoramiento de imagen urbana realizados </t>
  </si>
  <si>
    <t>(Proyectos de Mejoramiento de Imagen Urbana Realizados/Proyectos de Mejoramiento de Imagen Urbana Programados)*100</t>
  </si>
  <si>
    <t>(PMIUR/PMIUP) *100</t>
  </si>
  <si>
    <t>Las Dependencias y Organismos Descentralizados solicitan al Instituto planes y programas para lograr un equipamiento urbano adecuado.</t>
  </si>
  <si>
    <t>Proyectos</t>
  </si>
  <si>
    <t>Archivo de proyectos de Diseño y Equipamiento</t>
  </si>
  <si>
    <t>Oficinas Coordinación de Diseño y Equipamiento del IMIP</t>
  </si>
  <si>
    <t>Proyectos urbano arquitectónicos destinados a la obra pública elaborados</t>
  </si>
  <si>
    <t>Elaborar 5 proyectos urbano arquitectónicos destinados a la obra pública</t>
  </si>
  <si>
    <t xml:space="preserve">Porcentaje de proyectos Urbano Arquitectónicos </t>
  </si>
  <si>
    <t xml:space="preserve">Este indicador mide el porcentaje de proyectos Urbano arquitectónicos destinados a la obra pública realizados </t>
  </si>
  <si>
    <t>(Proyectos Urbano Arquitectónicos Realizados/Proyectos Urbano Arquitectónicos programados)*100</t>
  </si>
  <si>
    <t>(PUAR/PUAP) *100</t>
  </si>
  <si>
    <t>Las Dependencias y Organismos Descentralizados solicitan al Instituto proyectos para lograr un desarrollo urbano adecuado.</t>
  </si>
  <si>
    <t>Proyectos de corredores viales realizados</t>
  </si>
  <si>
    <t>Realizar 5 proyectos de corredores viales.</t>
  </si>
  <si>
    <t>Porcentaje de proyectos de corredores viales</t>
  </si>
  <si>
    <t xml:space="preserve">Este indicador mide el porcentaje de proyectos de corredores viales realizados </t>
  </si>
  <si>
    <t>(Proyectos  de Corredores Viales Realizados/Proyectos de  Corredores Viales Programados)*100</t>
  </si>
  <si>
    <t>(PCVR/PCVP) *100</t>
  </si>
  <si>
    <t>Las Dependencias y Organismos Descentralizados solicitan al Instituto proyectos para lograr un equipamiento urbano adecuado.</t>
  </si>
  <si>
    <t>Archivo de proyectos de Movilidad e Infraestructura</t>
  </si>
  <si>
    <t>Oficinas Coordinación de Movilidad e Infraestructura del IMIP</t>
  </si>
  <si>
    <t>Solicitudes de disponibilidad de predios atendidos</t>
  </si>
  <si>
    <t>Atender 550 solicitudes de disponibilidad de predio</t>
  </si>
  <si>
    <t>4.1.1.4 Atender las solicitudes de constancias de disponibilidad de predio, realizadas por los ciudadanos.</t>
  </si>
  <si>
    <t>Porcentaje de solicitudes de disponibilidad de predios atendidos</t>
  </si>
  <si>
    <t>Este indicador mide el porcentaje de solicitudes de disponibilidad de predios atendidos</t>
  </si>
  <si>
    <t>(Solicitudes de disponibilidad de predios atendidos / Solicitudes de disponibilidad de predios programados a atender)*100</t>
  </si>
  <si>
    <t>(SDPA/SDPPA)*100</t>
  </si>
  <si>
    <t xml:space="preserve">Ciudadanos que desean adquirir un terreno en desuso </t>
  </si>
  <si>
    <t xml:space="preserve">Constancias </t>
  </si>
  <si>
    <t>Atender a los ciudadanos para verificar que los predios que solicitan estén disponibles</t>
  </si>
  <si>
    <t>Asesorías jurídicas atendidas</t>
  </si>
  <si>
    <t>3,000 asesorías jurídicas a los ciudadanos que lo soliciten de manera virtual o presencial en las oficinas de Asentamientos</t>
  </si>
  <si>
    <t>4.1.1.5 Brindar asesorías jurídicas a los posesionarios de predios que lo soliciten</t>
  </si>
  <si>
    <t>Porcentaje de asesorías jurídicas atendidas</t>
  </si>
  <si>
    <t>Este indicador mide el porcentaje de asesorías jurídicas atendidas</t>
  </si>
  <si>
    <t>(Asesorías jurídicas atendidas /Asesorías jurídicas programadas a atender)*100</t>
  </si>
  <si>
    <t>(AJA/AJPA)*100</t>
  </si>
  <si>
    <t>Ciudadanos que solicitan asesorías</t>
  </si>
  <si>
    <t xml:space="preserve">Asesorías </t>
  </si>
  <si>
    <t>Guiar a los ciudadanos en cuestiones jurídicas en sus regulaciones de predios</t>
  </si>
  <si>
    <t>Expedientes de regularización de predios municipales y particulares integrados</t>
  </si>
  <si>
    <t>1,100 expedientes nuevos integrados para regularización de predios municipales y particulares</t>
  </si>
  <si>
    <t>4.1.1.6. Realizar acciones que permitan otorgar certeza jurídica al patrimonio de los juarenses</t>
  </si>
  <si>
    <t>Porcentaje de expedientes de regularización de predios municipales y particulares integrados</t>
  </si>
  <si>
    <t>Este indicador mide el porcentaje de expedientes de regularización de predios municipales y particulares integrados</t>
  </si>
  <si>
    <t>(Expedientes de regularización de predios municipales y particulares integrados / Expedientes de regularización de predios municipales y particulares programados a integrar)*100</t>
  </si>
  <si>
    <t>(ERPMPI/ERPMPPI)*100</t>
  </si>
  <si>
    <t>Ciudadanos ante la Dirección General de Asentamientos Humanos</t>
  </si>
  <si>
    <t>Expedientes</t>
  </si>
  <si>
    <t>integrar expedientes completos para dar seguimiento a la regularización de predios</t>
  </si>
  <si>
    <t>Escrituras otorgadas</t>
  </si>
  <si>
    <t xml:space="preserve"> Otorgar 383 escrituras</t>
  </si>
  <si>
    <t>Porcentaje de escrituras otorgadas</t>
  </si>
  <si>
    <t>Este indicador mide el porcentaje del numero de escrituras otorgadas</t>
  </si>
  <si>
    <t>(Escrituras otorgadas/ Escrituras programadas a otorgar)*100</t>
  </si>
  <si>
    <t>(EO/EPO)*100</t>
  </si>
  <si>
    <t>Los ciudadanos cumplen con los requisitos para el apoyo de escrituras de propiedad</t>
  </si>
  <si>
    <t>Escrituras</t>
  </si>
  <si>
    <t xml:space="preserve">Se entregaron más de las escrituras programadas al trimestre </t>
  </si>
  <si>
    <t>Títulos otorgados</t>
  </si>
  <si>
    <t xml:space="preserve"> Otorgar 352 títulos anualmente </t>
  </si>
  <si>
    <t>Porcentaje de títulos otorgados</t>
  </si>
  <si>
    <t>Este indicador mide el porcentaje del numero de títulos otorgados</t>
  </si>
  <si>
    <t>(Títulos otorgados/Títulos programados a otorgar)*100</t>
  </si>
  <si>
    <t>(TO/TPO)*100</t>
  </si>
  <si>
    <t>Los ciudadanos cumplen con los requisitos para el apoyo de título de propiedad</t>
  </si>
  <si>
    <t>Títulos</t>
  </si>
  <si>
    <t xml:space="preserve">Títulos otorgados a mujeres en situación de vulnerabilidad </t>
  </si>
  <si>
    <t xml:space="preserve">Otorgar 528 títulos a mujeres en situación de vulnerabilidad </t>
  </si>
  <si>
    <t xml:space="preserve">Porcentaje de títulos otorgados a mujeres en situación de vulnerabilidad </t>
  </si>
  <si>
    <t xml:space="preserve">Este indicador mide el porcentaje de títulos otorgados a mujeres en situación de vulnerabilidad </t>
  </si>
  <si>
    <t>(Títulos otorgados a mujeres en situación de vulnerabilidad /Títulos programados a otorgar  a mujeres en situación de vulnerabilidad)*100</t>
  </si>
  <si>
    <t>(TOMSV/TPOMSV)*100</t>
  </si>
  <si>
    <t xml:space="preserve">Eventos para la entrega de títulos realizados </t>
  </si>
  <si>
    <t xml:space="preserve">Realizar 10 eventos para la entrega de títulos </t>
  </si>
  <si>
    <t xml:space="preserve">Porcentaje de eventos para la entrega de títulos </t>
  </si>
  <si>
    <t xml:space="preserve">Este indicador mide el porcentaje de eventos para la entrega de títulos </t>
  </si>
  <si>
    <t>(Eventos para la entrega de títulos realizados/Eventos para la entrega de títulos programado)*100</t>
  </si>
  <si>
    <t>(EETR/EETP)*100</t>
  </si>
  <si>
    <t>Eventos</t>
  </si>
  <si>
    <t xml:space="preserve">Notificaciones de pago entregadas </t>
  </si>
  <si>
    <t xml:space="preserve">Entregar 2,400 notificaciones de requerimiento de pago </t>
  </si>
  <si>
    <t xml:space="preserve">Porcentaje de notificaciones de pago entregadas </t>
  </si>
  <si>
    <t xml:space="preserve">Este indicador mide el porcentaje de notificaciones de pago entregadas </t>
  </si>
  <si>
    <t>(Notificaciones de pago entregadas/Notificaciones de pago programadas a entregar)*100</t>
  </si>
  <si>
    <t>(NPE/NPPE)*100</t>
  </si>
  <si>
    <t>Ciudadanos con adeudos ante la Dirección General de Asentamientos Humanos</t>
  </si>
  <si>
    <t xml:space="preserve">Notificaciones </t>
  </si>
  <si>
    <t xml:space="preserve">Cartas de asignación otorgadas </t>
  </si>
  <si>
    <t xml:space="preserve">Otorgar 360 de cartas de asignación </t>
  </si>
  <si>
    <t xml:space="preserve">Porcentaje de cartas de asignación otorgadas  </t>
  </si>
  <si>
    <t xml:space="preserve">Este indicador mide el porcentaje de cartas de asignación otorgadas </t>
  </si>
  <si>
    <t xml:space="preserve">(Cartas de asignación otorgadas / Cartas de asignación programadas a otorgar)*100 </t>
  </si>
  <si>
    <t>(CAO/CAPO)*100</t>
  </si>
  <si>
    <t xml:space="preserve">Cartas de asignación </t>
  </si>
  <si>
    <t xml:space="preserve">C01 </t>
  </si>
  <si>
    <t>Dictámenes y manifiestos con apego a la normatividad ambiental realizados.</t>
  </si>
  <si>
    <t>Generar 100 dictámenes y manifiestos con apego a la normatividad ambiental.</t>
  </si>
  <si>
    <t>4.2 Protección al Medio Ambiente</t>
  </si>
  <si>
    <t>4.2.1.1. Garantizar el cumplimiento a las normativas municipales en materia de Medio ambiente.</t>
  </si>
  <si>
    <t xml:space="preserve">Porcentaje de dictámenes realizados en la Dirección </t>
  </si>
  <si>
    <t xml:space="preserve">Este indicador mide el porcentaje de dictámenes realizados </t>
  </si>
  <si>
    <t>(Dictámenes realizados / Dictámenes programados a realizar)*100</t>
  </si>
  <si>
    <t>(DR / DPR)*100</t>
  </si>
  <si>
    <t>Ciudadanos acuden a solicitar Dictámenes para regularización</t>
  </si>
  <si>
    <t>Falta la fuente de información, ejemplo, fotografías, reportes, informes, listas de asistencia etc</t>
  </si>
  <si>
    <t>Departamento de Planeación de Ecología</t>
  </si>
  <si>
    <t xml:space="preserve">Dirección de Ecología </t>
  </si>
  <si>
    <t>Vehículos con falta de engomados ecológico revisados.</t>
  </si>
  <si>
    <t>Verificar 150,000  vehículos con falta de engomados ecológico</t>
  </si>
  <si>
    <t>Porcentaje de vehículos verificados</t>
  </si>
  <si>
    <t>Este indicador mide la cantidad de vehículos verificados en 2022</t>
  </si>
  <si>
    <t xml:space="preserve">Número de vehículos verificados / Número de vehículos  programados para verificación </t>
  </si>
  <si>
    <t>(VV /VVP)*100</t>
  </si>
  <si>
    <t>Ciudadanos sin engomado ecológico acuden a verificación vehicular</t>
  </si>
  <si>
    <t>Verificaciones</t>
  </si>
  <si>
    <t>650,000 Padrón vehicular 2022</t>
  </si>
  <si>
    <t>Padrón Recaudación de rentas a dic del 2021</t>
  </si>
  <si>
    <t>Denuncias presentadas en la Dirección de Ecología realizadas.</t>
  </si>
  <si>
    <t>Brindar atención y dar seguimiento a 3,000 denuncias presentadas en la Dirección de Ecología por parte de la ciudadanía.</t>
  </si>
  <si>
    <t xml:space="preserve">Porcentaje de denuncias atendidas en la Dirección </t>
  </si>
  <si>
    <t>Este indicador mide la cantidad de denuncias atendidas en el año 2022</t>
  </si>
  <si>
    <t>Número de denuncias atendidas 2022 entre el nómero de denuncias programadas</t>
  </si>
  <si>
    <t>(DA / DPA)*100</t>
  </si>
  <si>
    <t>Ciudadanos marcan y acuden a realizar denuncias a la dirección</t>
  </si>
  <si>
    <t>denuncias  2021</t>
  </si>
  <si>
    <t>Departamento de Inspección de Ecología</t>
  </si>
  <si>
    <t>Inspecciones a empresas recicladoras realizadas</t>
  </si>
  <si>
    <t>Llevar a cabo 100 inspecciones a empresas recicladoras</t>
  </si>
  <si>
    <t>Porcentaje de Empresas Recicladoras Inspeccionadas</t>
  </si>
  <si>
    <t>Este indicador mide la cantidad de empresas recicladoras inspeccionadas en el año 2022</t>
  </si>
  <si>
    <t xml:space="preserve">Número de Inspecciones realizadas entre las de las programadas en  2022 </t>
  </si>
  <si>
    <t>(IR / IPR)*100</t>
  </si>
  <si>
    <t>Ciudadanos se ven en la necesidad de regularizar sus negocios</t>
  </si>
  <si>
    <t xml:space="preserve">Inspecciones </t>
  </si>
  <si>
    <t>Inspecciones a empresas que generan llantas de desecho realizadas</t>
  </si>
  <si>
    <t>Realizar 300 inspecciones a empresas que generan llantas de desecho</t>
  </si>
  <si>
    <t>Porcentaje de Empresas generadoras de llantas de desecho Inspeccionadas</t>
  </si>
  <si>
    <t>Este indicador mide la cantidad de empresas generadoras de llantas de desecho inspecionadas en el año 2022</t>
  </si>
  <si>
    <t>Número de Inspecciones realizadas a generadoras de llanta entre las programadas 2022</t>
  </si>
  <si>
    <t>(IEGllantasR/ IEGllantasP)*100</t>
  </si>
  <si>
    <t>Inspecciones a empresas Ecológicamente Responsables realizadas</t>
  </si>
  <si>
    <t>Realizar inspecciones a 400  Empresas Ecológicamente Responsables</t>
  </si>
  <si>
    <t>Porcentaje de Empresas  ecológicamente responsables Inspeccionadas</t>
  </si>
  <si>
    <t>Este indicador mide la cantidad de empresas comprometida con el cuidado del medio ambiente en el 2022</t>
  </si>
  <si>
    <t>Número de empresas  ecológicamente responsables verificadas  / número de empresas  programadas para verificar</t>
  </si>
  <si>
    <t>(ECCMAV / ECCMAP)*100</t>
  </si>
  <si>
    <t>Numero de empresas  ecológicamente responsables</t>
  </si>
  <si>
    <t>Medición de la calidad del aire registrada</t>
  </si>
  <si>
    <t>Registrar la medición de la calidad del aire una vez por semana, por cada estación.</t>
  </si>
  <si>
    <t>Registro de niveles de contaminación en la ciudad</t>
  </si>
  <si>
    <t>Este indicador mide la calidad del aire que se tiene en el municipio de Juárez, dependiendo ello de la contaminación.</t>
  </si>
  <si>
    <t>(Monitoreo semanal de aire realizado/ Monitoreo semanal de aire programados)*100</t>
  </si>
  <si>
    <t>(MSAR/ MSAP)*100</t>
  </si>
  <si>
    <t>Los ciudadanos  acuden a realizar la verificación vehicular para contribuir a bajar los índices de contaminación</t>
  </si>
  <si>
    <t>Monitoreo</t>
  </si>
  <si>
    <t>Empresas dedicadas a recolectar residuos sólidos no peligrosos reguladas.</t>
  </si>
  <si>
    <t>Regular a 100 empresas dedicadas a recolectar residuos sólidos no peligrosos.</t>
  </si>
  <si>
    <t>Porcentaje de Empresas Recolectoras de residuos sólidos no peligrosos reguladas</t>
  </si>
  <si>
    <t>Este indicador mide el porcentaje de empresas reguladas que recolectan residuos sólidos no peligrosos en el año 2022</t>
  </si>
  <si>
    <t>(Número empresas dedicadas a recolectar residuos sólidos no peligrosos reguladas / Número empresas dedicadas a recolectar residuos sólidos no peligrosos reguladas programadas)*100</t>
  </si>
  <si>
    <t>(NEDRRSNPR/NEDRRSNPRP)*100</t>
  </si>
  <si>
    <t>Regulaciones</t>
  </si>
  <si>
    <t>Yonkers y Despachadoras del municipio regulados.</t>
  </si>
  <si>
    <t xml:space="preserve">Regularizar a 400 de los yonkes y desponchadoras del municipio.  </t>
  </si>
  <si>
    <t>Porcentaje de Yonkes y Despachadoras regularizadas</t>
  </si>
  <si>
    <t>Este indicador mide la cantidad de Yonkes y Despachadoras reguladas en el año 2022</t>
  </si>
  <si>
    <t>Numero de Yonkes y Despachadoras del padrón 2021 entre las verificadas en 2022</t>
  </si>
  <si>
    <t>(YV/ YPVr)*100</t>
  </si>
  <si>
    <t>padrón 2021</t>
  </si>
  <si>
    <t>Contenedores para la recolección de papel colocados</t>
  </si>
  <si>
    <t>Colocar contenedores en 4 pisos de presidencia para la recolección de papel</t>
  </si>
  <si>
    <t>4.2.1.2. Implementar acciones para fomentar una cultura del cuidado del medio ambiente y resiliencia</t>
  </si>
  <si>
    <t>Número de contenedores de papel colocados</t>
  </si>
  <si>
    <t>Este indicador mide la cantidad de contenedores  de papel colocados</t>
  </si>
  <si>
    <t xml:space="preserve">Total de contenedores de papel colocados </t>
  </si>
  <si>
    <t>(CPC / CPPC)*100</t>
  </si>
  <si>
    <t>Empleados municipales acuden a depositar papel en los contenedores</t>
  </si>
  <si>
    <t>Contenedoras</t>
  </si>
  <si>
    <t>Campañas de concientización y sensibilización realizadas</t>
  </si>
  <si>
    <t xml:space="preserve">Realizar 5 campañas de concientización y sensibilización medioambiental dirigido a jefas de familia </t>
  </si>
  <si>
    <t>Porcentaje de campañas de concientización y sensibilización realizadas</t>
  </si>
  <si>
    <t xml:space="preserve">Este indicador mide el  porcentaje de campañas realizadas </t>
  </si>
  <si>
    <t>Numero de campañas realizadas/ Numero de campañas programadas</t>
  </si>
  <si>
    <t>(NCR / NCP)*100</t>
  </si>
  <si>
    <t>Los ciudadanos  se ven interesados en el cuidado del medio ambiente</t>
  </si>
  <si>
    <t xml:space="preserve"> Personaje para fomentar la educación ambiental creado.</t>
  </si>
  <si>
    <t>Crear un personaje para fomentar la educación ambiental en temas de reciclaje y de medio ambiente</t>
  </si>
  <si>
    <t>4.2.1.3. Incentivar la cultura del reciclaje entre la población juarense.</t>
  </si>
  <si>
    <t xml:space="preserve"> Número de personajes creados para fomentar la educación ambiental</t>
  </si>
  <si>
    <t>Este indicador mide el número de personajes para fomentar la educación ambiental creado</t>
  </si>
  <si>
    <t xml:space="preserve">Total de personajes para fomentar la educación ambiental  </t>
  </si>
  <si>
    <t>PFEA</t>
  </si>
  <si>
    <t>La población participa en la creación de la botarga ecológica</t>
  </si>
  <si>
    <t>Personaje</t>
  </si>
  <si>
    <t>Cruzada por el reciclaje realizada.</t>
  </si>
  <si>
    <t>Implementar Cruzada por el reciclaje, con 8 ediciones y presentar resultados.</t>
  </si>
  <si>
    <t>Cruzadas por el Reciclaje para crear y fomentar la educación del reciclaje.</t>
  </si>
  <si>
    <t xml:space="preserve">Este indicador mide el  número de Cruzadas realizadas </t>
  </si>
  <si>
    <t>(Número de Cruzadas realizadas / Número de Cruzadas programadas)*100</t>
  </si>
  <si>
    <t>(NCR/ NCP)*100</t>
  </si>
  <si>
    <t>Dirección de Ecología</t>
  </si>
  <si>
    <t>Ferias Ecológicas realizadas.</t>
  </si>
  <si>
    <t xml:space="preserve">Realizar 2 Ferias Ecológicas que incluyan temas sobre reciclaje y estrategias para combatir la contaminación. </t>
  </si>
  <si>
    <t>Numero de ferias ecológicas realizadas para fomentar la cultura del reciclaje</t>
  </si>
  <si>
    <t>Este indicador mide el número de ferias ecológicas realizadas</t>
  </si>
  <si>
    <t>(Número de Ferias Ecológicas realizadas / Número de Ferias Ecológicas programadas a realizar)*100</t>
  </si>
  <si>
    <t>(NFER / NFEP)*100</t>
  </si>
  <si>
    <t>Ferias</t>
  </si>
  <si>
    <t>Parques con materiales de reciclaje rehabilitados</t>
  </si>
  <si>
    <t>Rehabilitar 8 parques con materiales de reciclaje.</t>
  </si>
  <si>
    <t>Porcentaje de parques con materiales de reciclaje rehabilitados</t>
  </si>
  <si>
    <t>Este indicador mide el porcentaje de parques con materiales de reciclaje rehabilitados</t>
  </si>
  <si>
    <t>(Parques con materiales de reciclaje rehabilitados/ Parques con materiales de reciclaje programados)*100</t>
  </si>
  <si>
    <t>(PMRR/PMRP)*100</t>
  </si>
  <si>
    <t>Participación en los clubs por parte de la ciudadanía</t>
  </si>
  <si>
    <t xml:space="preserve">Parques </t>
  </si>
  <si>
    <t>Información Interna de La Dirección</t>
  </si>
  <si>
    <t>Información en las Direcciones de área y Coord. De Proyectos y Estadística</t>
  </si>
  <si>
    <t>A partir del segundo trimestre se obtendrán resultados en este componente</t>
  </si>
  <si>
    <t xml:space="preserve">Dirección General de Servicios Públicos </t>
  </si>
  <si>
    <t>Campaña "Adopta un árbol" realizada.</t>
  </si>
  <si>
    <t>Implementar la campaña "Adopta un árbol", con la entrega de 3,200 árboles.</t>
  </si>
  <si>
    <t>4.2.1.4. Realizar acciones que contribuyan a la reforestación urbana.</t>
  </si>
  <si>
    <t>Porcentaje de árboles entregados</t>
  </si>
  <si>
    <t>Este indicador mide la cantidad de árboles que adoptaron  los ciudadanos para su plantación en el año 2022</t>
  </si>
  <si>
    <t>(Número de árboles adoptados / Número de árboles programados para adopción)*100</t>
  </si>
  <si>
    <t>(NÁA/ NÁAP)*100</t>
  </si>
  <si>
    <t>Árboles</t>
  </si>
  <si>
    <t>Espacios prioritarios rehabilitados</t>
  </si>
  <si>
    <t>Realizar la reforestación de 95 espacios prioritarios: áreas verdes, parques y camellones, con plantas endémicas.</t>
  </si>
  <si>
    <t>Porcentaje de espacios prioritarios rehabilitados</t>
  </si>
  <si>
    <t>Este indicador mide el porcentaje de espacios prioritarios rehabilitados</t>
  </si>
  <si>
    <t>(Espacios prioritarios rehabilitados/ Espacios prioritarios programados)*100</t>
  </si>
  <si>
    <t>(EPR/EPP)*100</t>
  </si>
  <si>
    <t>que los vecinos tengan sentido de pertenencia</t>
  </si>
  <si>
    <t>Espacios</t>
  </si>
  <si>
    <t xml:space="preserve">Falta de equipamiento adecuado </t>
  </si>
  <si>
    <t xml:space="preserve">Espacios prioritarios en Riberas del Bravo rehabilitados </t>
  </si>
  <si>
    <t>Realizar la reforestación de 5 espacios prioritarios: áreas verdes, parques y camellones, con plantas endémicas en Riberas del Bravo</t>
  </si>
  <si>
    <t>Porcentaje de espacios prioritarios rehabilitados En Riberas del Bravo</t>
  </si>
  <si>
    <t>Este indicador mide el porcentaje de espacios prioritarios rehabilitados en Riberas del Bravo</t>
  </si>
  <si>
    <t>que los vecinos tengan sentido de pertenencia en el área de Riberas  del Bravo</t>
  </si>
  <si>
    <t>Asesorías medicas veterinarias realizadas.</t>
  </si>
  <si>
    <t>Brindar 600 asesorías médicas veterinarias a bajo costo.</t>
  </si>
  <si>
    <t>4.2.2.1. Llevar a cabo estrategias dedicadas a la protección sanitaria de animales domésticos.</t>
  </si>
  <si>
    <t>Porcentaje de asesorías médicas a animales realizadas por la Dirección</t>
  </si>
  <si>
    <t>Este indicador mide el porcentaje de asesoría y atenciones médicas a mascotas en el año 2022</t>
  </si>
  <si>
    <t>(Número de asesorías Medicas a Mascotas realizadas / Número de asesorías Medicas a Mascotas Programadas)*100</t>
  </si>
  <si>
    <t>(NAMMR / NAMMP)*100</t>
  </si>
  <si>
    <t>Los ciudadanos se  muestran interesados en atender y proteger a sus mascotas</t>
  </si>
  <si>
    <t>Asesorías médicas</t>
  </si>
  <si>
    <t>Centro de adopción de mascotas del mpio. RAMM</t>
  </si>
  <si>
    <t>Quejas por faltas al reglamento atendidas</t>
  </si>
  <si>
    <t>Atender 1,200 quejas por faltas al Reglamento de Aseo y Regeneración Urbana.</t>
  </si>
  <si>
    <t>4.3 Servicios Públicos Óptimos</t>
  </si>
  <si>
    <t>4.3.1.2. Llevar a cabo acciones de verificación al cumplimiento a la normatividad en aseo y regeneración urbana</t>
  </si>
  <si>
    <t>Porcentaje de quejas por falta de reglamento atendidas</t>
  </si>
  <si>
    <t>Este indicador mide el porcentaje de quejas por falta de reglamento  de Aseo y Regeneración Urbana atendidas</t>
  </si>
  <si>
    <t>(Quejas atendidas/ Quejas programadas)</t>
  </si>
  <si>
    <t>(QA/QP)*100</t>
  </si>
  <si>
    <t>ciudadanos realicen sus reportes de quejas  por faltas al reglamento de Aseo y regeneración Urbana.</t>
  </si>
  <si>
    <t xml:space="preserve">Quejas </t>
  </si>
  <si>
    <t>La razón por la cual se han alcanzo y excedido las metas es debido a que en el mes de noviembre y diciembre cuando se realizó la propuesta de metas para el plan 2021-2024 se tomaron como base para las metas las contenidas en el PMD de la anterior administración y en alguno de los casos incluso se hizo un incremento no obstante esto la actividad que se ha tenido en La Dirección de Limpia derivada de las múltiples Cruzadas ordenadas por el Presidente Municipal y por la DGSP a provocado que las metas originalmente propuestas hayan sido todas ellas superadas.</t>
  </si>
  <si>
    <t xml:space="preserve"> Inspectores ciudadanos para el cuidado de parques, jardines y áreas verdes nombrados.</t>
  </si>
  <si>
    <t>Nombrar a 1,000 inspectores ciudadanos para el cuidado de parques, jardines y áreas verdes municipales.</t>
  </si>
  <si>
    <t>4.3.2.1 Crear mecanismos de participación para lograr la corresponsabilidad ciudadana en el cuidado de los parques, jardines y áreas verdes municipales.</t>
  </si>
  <si>
    <t>Porcentaje de  Inspectores ciudadanos para el cuidado de parques nombrados</t>
  </si>
  <si>
    <t>Este indicador mide el porcentaje de  Inspectores ciudadanos para el cuidado de parques nombrados</t>
  </si>
  <si>
    <t>(Inspectores ciudadanos nombrados/ Inspectores ciudadanos programados)*100</t>
  </si>
  <si>
    <t>(ICN/ICP)*100</t>
  </si>
  <si>
    <t>que los parques se encuentren en buenas condiciones</t>
  </si>
  <si>
    <t>Inspectores</t>
  </si>
  <si>
    <t>Se logró el nombramiento de inspectores por la alta respuesta de la ciudadanía</t>
  </si>
  <si>
    <t>Campañas de comunicación sobre la atención y cuidado de áreas verdes realizadas</t>
  </si>
  <si>
    <t>Realizar una campaña mensual de comunicación sobre la atención y cuidado de áreas verdes.</t>
  </si>
  <si>
    <t>4.3.2.2. Dar a conocer a la ciudadanía información sobre la atención y cuidado de las áreas verdes.</t>
  </si>
  <si>
    <t>Porcentaje de campañas de comunicación realizadas</t>
  </si>
  <si>
    <t>Este indicador mide el porcentaje de campañas de comunicación  sobre la atención y cuidado de áreas verdes realizadas</t>
  </si>
  <si>
    <t>(Campañas de comunicación realizadas/ Campañas de comunicación programadas)*100</t>
  </si>
  <si>
    <t>(CCR/CCP)*100</t>
  </si>
  <si>
    <t>que la ciudadanía este bien informada</t>
  </si>
  <si>
    <t>campañas</t>
  </si>
  <si>
    <t>Alta respuesta de la ciudadanía mediante las campañas</t>
  </si>
  <si>
    <t>Peticiones de servicios públicos que ofrece el gobierno municipal en Sur Oriente recolectadas</t>
  </si>
  <si>
    <t>Recolectar y canalizar 1,600 peticiones de servicios que ofrece el gobierno municipal en campo por operadores urbanos del suroriente de la ciudad.</t>
  </si>
  <si>
    <t>4.3.2.3. Generar una estrategia que permita acercar los servicios públicos municipales a la ciudadanía.</t>
  </si>
  <si>
    <t>Porcentaje de peticiones canalizadas en suroriente</t>
  </si>
  <si>
    <t>Este indicador mide el porcentaje de peticiones atendidas en suroriente</t>
  </si>
  <si>
    <t>(Número de Peticiones Atendidas en Suroriente  / Número de Peticiones Programadas a Atender en Suroriente)*100</t>
  </si>
  <si>
    <t>(NPAS/NPPAS) * 100</t>
  </si>
  <si>
    <t xml:space="preserve">Los ciudadanos que habiten el suroriente de la ciudad realizan peticiones </t>
  </si>
  <si>
    <t>Peticiones canalizadas en suroriente</t>
  </si>
  <si>
    <t>https://www.juarez.gob.mx/transparencia</t>
  </si>
  <si>
    <t xml:space="preserve">Programa de Atención Ciudanía (http://pac.juarez.gob.mx/) </t>
  </si>
  <si>
    <t>No se cumplió</t>
  </si>
  <si>
    <t>Derivado de que el personal asistió a la brigada de vacunaciones de Covid-19, en los meses de Enero y Febrero.</t>
  </si>
  <si>
    <t xml:space="preserve">Dirección de Atención Ciudadana Sur Oriente </t>
  </si>
  <si>
    <t>Peticiones de servicios públicos municipales en Riberas del Bravo recolectadas</t>
  </si>
  <si>
    <t>Recolectar y canalizar 400 peticiones de servicios que ofrece el gobierno municipal para atender zonas vinculadas con riesgos de seguridad en la colonia Riberas del Bravo.</t>
  </si>
  <si>
    <t>Porcentaje de recolección y canalización de peticiones en Riberas del Bravo</t>
  </si>
  <si>
    <t>Este indicador mide el porcentaje de peticiones recolectadas y canalizadas de Riberas del Bravo</t>
  </si>
  <si>
    <t>(Número de Peticiones Canalizadas  / Número de Peticiones Programadas a Canalizar)*100</t>
  </si>
  <si>
    <t>(NPC/NPPC) * 100</t>
  </si>
  <si>
    <t xml:space="preserve">Los ciudadanos que habitan en Riberas del Bravo realizan peticiones </t>
  </si>
  <si>
    <t>Peticiones canalizadas en Riberas del Bravo</t>
  </si>
  <si>
    <t>Derivado de que el personal asistió a la brigada de vacunaciones de Covid-19.</t>
  </si>
  <si>
    <t>Ediciones de la iniciativa denominada "Cruzada por mi colonia" realizadas</t>
  </si>
  <si>
    <t>Realizar 37 ediciones de la iniciativa denominada "Cruzada por mi colonia".</t>
  </si>
  <si>
    <t>Porcentaje de ediciones de la iniciativa denominada "Cruzada por mi colonia".</t>
  </si>
  <si>
    <t>Este indicador mide el porcentaje de ediciones de la iniciativa denominada "Cruzada por mi colonia".</t>
  </si>
  <si>
    <t>(Ediciones de "Cruzada por mi colonia" realizadas/ Ediciones de "Cruzada por mi colonia" programadas)*100</t>
  </si>
  <si>
    <t>(ECMCR/ECMCP)*100</t>
  </si>
  <si>
    <t>que la ciudadanía mantenga los espacios intervenidos limpios</t>
  </si>
  <si>
    <t>Ediciones</t>
  </si>
  <si>
    <t xml:space="preserve">Debido al éxito del programa la ciudadanía ha solicitado vía oficio que se realicen un mayor numero de cruzadas </t>
  </si>
  <si>
    <t xml:space="preserve">Ediciones de la iniciativa denominada "Cruzada por mi colonia"  en Riberas del Bravo realizadas </t>
  </si>
  <si>
    <t>Realizar 3 ediciones de la iniciativa denominada "Cruzada por mi colonia" en Riberas del Bravo.</t>
  </si>
  <si>
    <t>Porcentaje de ediciones de la iniciativa denominada "Cruzada por mi colonia" en Riberas del Bravo</t>
  </si>
  <si>
    <t xml:space="preserve">Este indicador mide el porcentaje de ediciones de la iniciativa denominada "Cruzada por mi colonia" en Riberas del </t>
  </si>
  <si>
    <t>que la ciudadanía mantenga los espacios intervenidos limpios en el área de Riberas  del bravo</t>
  </si>
  <si>
    <t>Reportes ciudadanos atendidos</t>
  </si>
  <si>
    <t>Atender el 100% de los reportes ciudadanos.</t>
  </si>
  <si>
    <t>4.3.2.4. Brindar atención oportuna a los reportes ciudadanos en materia de servicios públicos</t>
  </si>
  <si>
    <t>Porcentaje de reportes ciudadanos atendidos</t>
  </si>
  <si>
    <t>Este indicador mide el porcentaje de reportes ciudadanos atendidos</t>
  </si>
  <si>
    <t>(Reportes ciudadanos atendidos/ Reportes ciudadanos programados)*100</t>
  </si>
  <si>
    <t>(RCA/RCP)*100</t>
  </si>
  <si>
    <t xml:space="preserve"> Ciudadano  realicen reportes</t>
  </si>
  <si>
    <t>Reportes</t>
  </si>
  <si>
    <t>Se atendieron 1,237 reportes en el primer trimestre 2022</t>
  </si>
  <si>
    <t>Metros de cableado aéreo o subterráneo instalados</t>
  </si>
  <si>
    <t>Instalar y/o reponer 542,338 metros de cableado aéreo o subterráneo en áreas afectadas.</t>
  </si>
  <si>
    <t>4.3.3.1. Atender y suministrar la demanda de servicios de alumbrado público en zonas prioritarias del municipio.</t>
  </si>
  <si>
    <t xml:space="preserve">Porcentaje de metros de cableado aéreo o subterráneo </t>
  </si>
  <si>
    <t>Este indicador mide el porcentaje de metros de cableado aéreo o subterráneo instalado</t>
  </si>
  <si>
    <t>(Metros de cableado instalado/ Metros de cableado programado a instalar)*100</t>
  </si>
  <si>
    <t>(MCI/MCPI)*100</t>
  </si>
  <si>
    <t>que los ciudadanos tengan el servicio</t>
  </si>
  <si>
    <t>Metros</t>
  </si>
  <si>
    <t>Estas actividades se realizaron con presupuesto año 2021</t>
  </si>
  <si>
    <t xml:space="preserve"> luminarias tipo Led en zonas prioritarias para la seguridad de mujeres, niños y ciudadanía rehabilitadas y/o instaladas</t>
  </si>
  <si>
    <t>Rehabilitar y/o instalar 18,257 luminarias tipo Led en zonas prioritarias.</t>
  </si>
  <si>
    <t>Porcentaje de  luminarias tipo Led  en zonas prioritarias rehabilitadas y/o instaladas</t>
  </si>
  <si>
    <t>Este indicador mide el porcentaje de  luminarias tipo Led  en zonas prioritarias rehabilitadas y/o instaladas</t>
  </si>
  <si>
    <t>(Luminares tipo led instaladas / Luminarias tipo Led programadas)*100</t>
  </si>
  <si>
    <t>(LTLI/LTLP)*100</t>
  </si>
  <si>
    <t>que este cubierto el servicio</t>
  </si>
  <si>
    <t>Luminarias</t>
  </si>
  <si>
    <t xml:space="preserve">Luminarias tipo Led en Riberas del Bravo rehabilitadas y/o instaladas </t>
  </si>
  <si>
    <t>Rehabilitar y/o instalar 2,884 luminarias tipo Led en Riberas del Bravo.</t>
  </si>
  <si>
    <t>Porcentaje de  luminarias tipo Led  en zonas prioritarias rehabilitadas y/o instaladas en Riberas del Bravo</t>
  </si>
  <si>
    <t>Este indicador mide el porcentaje de  luminarias tipo Led  en zonas prioritarias rehabilitadas y/o instaladas en Riberas del Bravo</t>
  </si>
  <si>
    <t>que los ciudadanos residentes de Riberas  del bravo</t>
  </si>
  <si>
    <t>Cabezas de ganado sacrificados</t>
  </si>
  <si>
    <t>Sacrificar 34,000 cabezas de ganado (bovino, equino y porcino) anualmente.</t>
  </si>
  <si>
    <t>4.3.3.10. Atender los servicios de sacrificio de ganado para abastecer la demanda  de productos cárnicos del municipio.</t>
  </si>
  <si>
    <t>Porcentaje de cabezas de ganado sacrificados</t>
  </si>
  <si>
    <t>Este indicador mide el porcentaje de cabezas de ganado sacrificados</t>
  </si>
  <si>
    <t>(Cabezas de ganado sacrificados/ Cabezas de ganado programado a sacrificar)*100</t>
  </si>
  <si>
    <t>(CGS/CGPS)*100</t>
  </si>
  <si>
    <t>Los introductores acuden al Rastro Municipal para solicitar los servicios.</t>
  </si>
  <si>
    <t>Cabezas de ganado</t>
  </si>
  <si>
    <t>Se logró un valor de 23%, respecto al 25% programado.</t>
  </si>
  <si>
    <t>De las 8,500 cabezas de ganado programadas, se sacrificaron 7,787. Esto se debe directamente a cuestiones de oferta y demanda, es decir, a las fluctuaciones del mercado.</t>
  </si>
  <si>
    <t>Limpieza del área de panteones realizada</t>
  </si>
  <si>
    <t>Realizar  la limpieza de 120,000 m2 del área de los panteones.</t>
  </si>
  <si>
    <t>4.3.3.3. Realizar una estrategia que permita mantener limpio y en orden los panteones municipales</t>
  </si>
  <si>
    <t>Porcentaje de metros cuadrados de limpieza del área de panteones</t>
  </si>
  <si>
    <t>Este indicador mide el porcentaje de metros cuadrados de limpieza del área de panteones realizados</t>
  </si>
  <si>
    <t>(Metros de limpieza realizados/ Metros de limpieza programados)*100</t>
  </si>
  <si>
    <t>(MLR/MLP)*100</t>
  </si>
  <si>
    <t>que los ciudadanos cuiden los espacios</t>
  </si>
  <si>
    <t xml:space="preserve">Metros </t>
  </si>
  <si>
    <t>C30</t>
  </si>
  <si>
    <t>Apertura de fosas realizada</t>
  </si>
  <si>
    <t>Realizar la apertura de 2,000 fosas</t>
  </si>
  <si>
    <t xml:space="preserve">Porcentaje de  apertura de fosas </t>
  </si>
  <si>
    <t>Este indicador mide el porcentaje de apertura de fosas realizadas</t>
  </si>
  <si>
    <t>(Apertura de fosas realizadas/ Aperturas de fosas programadas)*100</t>
  </si>
  <si>
    <t>(AFR/AFP)*100</t>
  </si>
  <si>
    <t>que los ciudadanos cuiden los espacios de los difuntos</t>
  </si>
  <si>
    <t xml:space="preserve">Fosas </t>
  </si>
  <si>
    <t>Zonas con destilichaderos en el Sur Oriente atendidas.</t>
  </si>
  <si>
    <t>Atender 48 zonas con destilichaderos en el suroriente.</t>
  </si>
  <si>
    <t>4.3.3.4. Establecer actividades que permitan contar con espacios públicos limpios y dignos.</t>
  </si>
  <si>
    <t>Porcentaje de zonas de destilichadero atendidas en el suroriente</t>
  </si>
  <si>
    <t xml:space="preserve">Este indicador mide el porcentaje de zonas con destilichaderos atendidas en el suroriente </t>
  </si>
  <si>
    <t>(Zonas con destilichadero atendidas en el suroriente / Zonas con destilichadero programadas a atender en el suroriente)*100</t>
  </si>
  <si>
    <t>(ZDAS/ZDPAS)*100</t>
  </si>
  <si>
    <t>Se cuenta con los medios para atender las zonas de destilichaderos</t>
  </si>
  <si>
    <t>Zonas de destilichadero en el suroriente</t>
  </si>
  <si>
    <t xml:space="preserve">Archivo digital ubicado en la coordinación operativa de la Dirección de Atención Ciudadana del Suroriente </t>
  </si>
  <si>
    <t>Derivado a que, las únicas dos unidades oficiales, se encuentran en reparación.</t>
  </si>
  <si>
    <t>Zonas  con destilichaderos en la colonia Riberas  del Bravo atendidas.</t>
  </si>
  <si>
    <t>Atender 12 zonas con destilichaderos en la colonia Riberas del Bravo</t>
  </si>
  <si>
    <t>Porcentaje de zonas de destilichadero atendidas en el Riberas del Bravo</t>
  </si>
  <si>
    <t>Este indicador mide el porcentaje de zonas con destilichaderos atendidas en el Riberas del Bravo</t>
  </si>
  <si>
    <t>(Zonas con destilichadero atendidas en Riberas del Bravo / Zonas con destilichadero programadas a atender en Riberas del Bravo)*100</t>
  </si>
  <si>
    <t>(ZDARB/ZDPARB)*100</t>
  </si>
  <si>
    <t>Zonas de destilichadero en Riberas del Bravo</t>
  </si>
  <si>
    <t>Recolección de Tierra de Arrastre en la Zona del Sur Oriente realizada.</t>
  </si>
  <si>
    <t>Recolección de 96 toneladas de tierra de arrastre en la zona suroriente</t>
  </si>
  <si>
    <t xml:space="preserve">Porcentaje de toneladas de tierra de arrastre recolectadas en la zona suroriente </t>
  </si>
  <si>
    <t>Este indicador mide el porcentaje de toneladas de tierra de arrastre recolectadas en la zona suroriente de la ciudad</t>
  </si>
  <si>
    <t>(Toneladas de Tierra de Arrastre Recolectadas en el Suroriente / Toneladas de Tierra de Arrastre Programadas a Recolectar en el Suroriente)*100</t>
  </si>
  <si>
    <t>(TTARS/TTAPRS)*100</t>
  </si>
  <si>
    <t xml:space="preserve">Se cuenta con los medios necesarios para realizar la recolección de la tierra de arrastre </t>
  </si>
  <si>
    <t xml:space="preserve">Toneladas de tierra de arrastre en la zona suroriente </t>
  </si>
  <si>
    <t>Recolección de Tierra de Arrastre en Riberas del Bravo realizada.</t>
  </si>
  <si>
    <t>Recolección de 24 toneladas de tierra de arrastre en la colonia Riberas del Bravo</t>
  </si>
  <si>
    <t>Porcentaje de toneladas de tierra de arrastre recolectadas en Riberas del Bravo</t>
  </si>
  <si>
    <t>Este indicador mide el porcentaje de toneladas de tierra de arrastre recolectadas en Riberas del Bravo</t>
  </si>
  <si>
    <t>(Toneladas de Tierra de Arrastre Recolectadas en Riberas del Bravo / Toneladas de Tierra de Arrastre Programadas a Recolectar en Riberas del Bravo)*100</t>
  </si>
  <si>
    <t>(TTARRB/TTAPRRB)*100</t>
  </si>
  <si>
    <t>Toneladas de tierra de arrastre en Riberas del Bravo</t>
  </si>
  <si>
    <t>Mantenimiento a parques y/o espacios públicos en sur oriente realizados</t>
  </si>
  <si>
    <t xml:space="preserve">Brindar mantenimiento a 132 parques y/o espacios públicos en la zona suroriente </t>
  </si>
  <si>
    <t>Porcentaje del mantenimiento a los parques y/o espacios públicos en el suroriente</t>
  </si>
  <si>
    <t>Este indicador mide el porcentaje de parques y/o espacios públicos a los que se les realizo mantenimiento en el suroriente</t>
  </si>
  <si>
    <t xml:space="preserve">(Parques y/o espacios públicos con mantenimiento en el suroriente / Parques y/o espacios públicos programados a dar mantenimiento en el suroriente)*100 </t>
  </si>
  <si>
    <t>(PEPMS/PEPPMS)*100</t>
  </si>
  <si>
    <t xml:space="preserve">Se cuenta con los medios necesarios para realizar la el mantenimiento a los espacios públicos y/o parques </t>
  </si>
  <si>
    <t xml:space="preserve">Mantenimiento a los parques y/o espacios públicos en el suroriente </t>
  </si>
  <si>
    <t>Mantenimiento a parques y/o espacios públicos realizados en la colonia Riberas  del Bravo</t>
  </si>
  <si>
    <t>Brindar mantenimiento a 33 parques y/o espacios públicos en la colonia Riberas del Bravo vinculados con riesgos de seguridad</t>
  </si>
  <si>
    <t>Porcentaje del mantenimiento a los parques y/o espacios públicos en Riberas del Bravo</t>
  </si>
  <si>
    <t>Este indicador mide el porcentaje de parques y/o espacios públicos a los que se les realizo mantenimiento en Riberas del Bravo</t>
  </si>
  <si>
    <t xml:space="preserve">(Parques y/o espacios públicos con mantenimiento en Riberas del Bravo / Parques y/o espacios públicos programados a dar mantenimiento en Riberas del Bravo)*100 </t>
  </si>
  <si>
    <t>(PEPMRB/PEPPMRB)*100</t>
  </si>
  <si>
    <t xml:space="preserve">Mantenimiento a los parques y/o espacios públicos en el Riberas del Bravo </t>
  </si>
  <si>
    <t>C31</t>
  </si>
  <si>
    <t>Limpieza y mantenimiento de áreas verdes para beneficio de las mujeres, niños y población en general realizados</t>
  </si>
  <si>
    <t xml:space="preserve">Realizar la intervención de 4,558 áreas verdes para limpieza y mantenimiento
</t>
  </si>
  <si>
    <t>Porcentaje de áreas verdes intervenidas para limpieza y mantenimiento</t>
  </si>
  <si>
    <t xml:space="preserve">Este indicador mide el porcentaje de áreas verdes intervenidas para limpieza y mantenimiento </t>
  </si>
  <si>
    <t>(Áreas verdes intervenidas  para limpieza y mantenimiento
/Áreas verdes programadas  para limpieza y mantenimiento
)*100</t>
  </si>
  <si>
    <t>(AVILM/AVPLM)*100</t>
  </si>
  <si>
    <t>se realicen reportes para la atención de áreas verdes</t>
  </si>
  <si>
    <t>Áreas verdes</t>
  </si>
  <si>
    <t xml:space="preserve">Actividades realizadas según las peticiones ciudadanas </t>
  </si>
  <si>
    <t>Limpieza y mantenimiento de áreas verdes en Riberas  del Bravo realizados</t>
  </si>
  <si>
    <t xml:space="preserve">Realizar la intervención de 50 áreas verdes para limpieza y mantenimiento en Riberas del Bravo
</t>
  </si>
  <si>
    <t>Porcentaje de áreas verdes intervenidas para limpieza y mantenimiento en Riberas del Bravo</t>
  </si>
  <si>
    <t>Este indicador mide el porcentaje de áreas verdes intervenidas para limpieza y mantenimiento en Riberas del Bravo</t>
  </si>
  <si>
    <t>(Áreas verdes intervenidas  para limpieza y mantenimiento
/ Áreas verdes programadas  para limpieza y mantenimiento
)*100</t>
  </si>
  <si>
    <t>C33</t>
  </si>
  <si>
    <t>Limpieza de tierra de arrastre realizada</t>
  </si>
  <si>
    <t>Realizar la limpieza de tierra de arrastre y retirar 10,000 toneladas.</t>
  </si>
  <si>
    <t>Porcentaje de toneladas de tierra de arrastre</t>
  </si>
  <si>
    <t>Este indicador mide el porcentaje de toneladas de tierra de arrastre retiradas</t>
  </si>
  <si>
    <t>(Toneladas de tierra de arrastre retiradas/ Toneladas de tierra de arrastre programadas)*100</t>
  </si>
  <si>
    <t>(TTAR/TTAP)*100</t>
  </si>
  <si>
    <t>mejoramiento de la imagen urbana de la ciudad</t>
  </si>
  <si>
    <t>toneladas</t>
  </si>
  <si>
    <t>Limpieza de tierra de arrastre en Riberas del Bravo realizada</t>
  </si>
  <si>
    <t>Realizar la limpieza de tierra de arrastre y retirar 530 toneladas en Riberas del Bravo.</t>
  </si>
  <si>
    <t>Porcentaje de toneladas de tierra de arrastre en Riberas del Bravo</t>
  </si>
  <si>
    <t>Este indicador mide el porcentaje de toneladas de tierra de arrastre retiradas en Riberas del Bravo</t>
  </si>
  <si>
    <t>mejoramiento de la imagen urbana y de las calles de Riberas  del Bravo</t>
  </si>
  <si>
    <t>Parques rehabilitados</t>
  </si>
  <si>
    <t xml:space="preserve">Rehabilitar 160 parques </t>
  </si>
  <si>
    <t xml:space="preserve">Porcentaje de parques rehabilitados </t>
  </si>
  <si>
    <t xml:space="preserve">Este indicador mide el porcentaje de parques rehabilitados </t>
  </si>
  <si>
    <t>(Parques rehabilitados/ Parques programados)</t>
  </si>
  <si>
    <t>(PR/PP)*100</t>
  </si>
  <si>
    <t>que haya el menor numero posible de parques sin atender</t>
  </si>
  <si>
    <t>Actividades realizadas según las peticiones ciudadanas</t>
  </si>
  <si>
    <t>Vehículos abandonados en la vía publica retirados</t>
  </si>
  <si>
    <t>Retirar 80 vehículos abandonados en la vía pública</t>
  </si>
  <si>
    <t xml:space="preserve">Porcentaje de vehículos abandonados en la vía publica </t>
  </si>
  <si>
    <t>Este indicador mide el porcentaje de vehículos abandonados en la vía publica  retirados</t>
  </si>
  <si>
    <t>(Vehículos retirados/ Vehículos programados a retirar)*100</t>
  </si>
  <si>
    <t>(VR/VPR)*100</t>
  </si>
  <si>
    <t>que disminuyan los vehículos abandonados en la vía publica</t>
  </si>
  <si>
    <t>Vehículos</t>
  </si>
  <si>
    <t>C39</t>
  </si>
  <si>
    <t>Llantas en zonas afectadas retiradas</t>
  </si>
  <si>
    <t>Retirar 117,500 llantas en zonas afectadas del municipio</t>
  </si>
  <si>
    <t xml:space="preserve">Porcentaje de llantas retiradas </t>
  </si>
  <si>
    <t>Este indicador mide porcentaje de llantas retiradas en zonas afectadas</t>
  </si>
  <si>
    <t>(Llantas en zonas afectadas retardas/ Llantas en zonas afectadas programadas a retirar)*100</t>
  </si>
  <si>
    <t>(LLZAR/LLZAPR)*100</t>
  </si>
  <si>
    <t>disminución de la contaminación</t>
  </si>
  <si>
    <t>Llantas</t>
  </si>
  <si>
    <t>Llantas en Riberas del Bravo retiradas</t>
  </si>
  <si>
    <t>Retirar 10,000 llantas en Riberas del Bravo.</t>
  </si>
  <si>
    <t>Porcentaje de llantas retiradas en Riberas del Bravo</t>
  </si>
  <si>
    <t>Este indicador mide porcentaje de llantas retiradas en Riberas del Bravo</t>
  </si>
  <si>
    <t>(Llantas en Riberas del Bravo retiradas/ Llantas en Riberas del Bravo programadas a retirar)*101</t>
  </si>
  <si>
    <t>(LLRBR/LLRBPR)*100</t>
  </si>
  <si>
    <t>disminución de la contaminación en Riberas  del barbo</t>
  </si>
  <si>
    <t>Camiones de recolección en Riberas del Bravo adquiridos.</t>
  </si>
  <si>
    <t>Adquirir 1 camión recolector de residuos solidos urbanos  para Riberas del Bravo.</t>
  </si>
  <si>
    <t>Camión de recolección adquirido para brindar servicio en Riberas del Bravo.</t>
  </si>
  <si>
    <t xml:space="preserve">Este indicador mide la adquisición del camión recolector de residuos solidos urbanos para brindar servicio Riberas del Bravo </t>
  </si>
  <si>
    <t xml:space="preserve">Camión de recolección adquirido en Riberas del Bravo </t>
  </si>
  <si>
    <t>CRARB</t>
  </si>
  <si>
    <t xml:space="preserve"> se adquiera el total de cubetas de pintura solicitada</t>
  </si>
  <si>
    <t xml:space="preserve">Camión </t>
  </si>
  <si>
    <t>Espacios de seguridad para el libre transito de las mujeres en la zona centro generados</t>
  </si>
  <si>
    <t>Limpieza del Centro histórico a través del "Programa El Campanero" con el objetivo de retirar 1,600 toneladas de basura al año, para generar espacios de seguridad para el libre transito de las mujeres en la zona centro.</t>
  </si>
  <si>
    <t>Porcentaje de toneladas de basura recolectadas en la zona centro</t>
  </si>
  <si>
    <t xml:space="preserve">Este indicador mide el porcentaje de toneladas de basura recolectadas en la zona centro a través del "Programa El Campanero" </t>
  </si>
  <si>
    <t>(Toneladas de basura recolectadas en la zona centro/ Toneladas de basura en la zona centro programadas)</t>
  </si>
  <si>
    <t>(TBRZC/TBZCP)*100</t>
  </si>
  <si>
    <t>Espacios correctamente libres de residuos.</t>
  </si>
  <si>
    <t>Barrido manual realizado</t>
  </si>
  <si>
    <t>Eficientar el barrido  manual, que permita limpiar 2,750 km.</t>
  </si>
  <si>
    <t>4.3.3.5. Realizar actividades para mantener la infraestructura urbana limpia y digna.</t>
  </si>
  <si>
    <t>Porcentaje de kilómetros de barrido manual</t>
  </si>
  <si>
    <t>Este indicador mide el porcentaje de kilómetros de barrido manual realizado</t>
  </si>
  <si>
    <t>(Kilómetros de barrido manual realizado /Kilómetros de barrido manual programado)*100</t>
  </si>
  <si>
    <t>(KBMR/KBMP)*100</t>
  </si>
  <si>
    <t>que se mejora la imagen de la ciudad</t>
  </si>
  <si>
    <t>Km</t>
  </si>
  <si>
    <t>Barrido manual en Riberas del Bravo realizado</t>
  </si>
  <si>
    <t>Eficientar el barrido manual, que permita limpiar 50 km en Riberas del Bravo.</t>
  </si>
  <si>
    <t>Porcentaje de kilómetros de barrido manual en Riberas del Bravo</t>
  </si>
  <si>
    <t>Este indicador mide el porcentaje de kilómetros de barrido manual realizado en Riberas del Bravo</t>
  </si>
  <si>
    <t>(kilómetros de barrido manual realizado/ Kilómetros de barrido manual programado)*100</t>
  </si>
  <si>
    <t>que se mejora la imagen de la ciudad y del área de Riberas  del bravo</t>
  </si>
  <si>
    <t xml:space="preserve"> Limpieza en bardas y vía pública realizada</t>
  </si>
  <si>
    <t>Realizar campañas anti-grafiti que permita la limpieza en bardas y vía pública de 300,000 m2</t>
  </si>
  <si>
    <t>Porcentaje de metros cuadros de limpieza de bardas y vías publica</t>
  </si>
  <si>
    <t>Este indicador mide el porcentaje de metros cuadros de limpieza de bardas y vía publica realizados</t>
  </si>
  <si>
    <t>(Metros cuadrados de limpieza realizados/ Metros cuadros de limpieza programados)*100</t>
  </si>
  <si>
    <t>(MCLR/MCLP)*100</t>
  </si>
  <si>
    <t>mejoramiento de la imagen de la ciudad</t>
  </si>
  <si>
    <t>Metros cuadrados</t>
  </si>
  <si>
    <t>C53</t>
  </si>
  <si>
    <t>Mantenimiento de monumentos municipales realizados</t>
  </si>
  <si>
    <t>Realizar el mantenimiento de 25 monumentos municipales.</t>
  </si>
  <si>
    <t>Porcentaje de mantenimientos a monumentos municipales</t>
  </si>
  <si>
    <t>Este indicador mide el porcentaje de mantenimientos realizados a monumentos municipales</t>
  </si>
  <si>
    <t>(Mantenimientos a monumentos realizados/ Mantenimientos a monumentos programados)*100</t>
  </si>
  <si>
    <t>(MMR/MMP)*100</t>
  </si>
  <si>
    <t>se cuenta con el material requerido para el mantenimiento de fuentes</t>
  </si>
  <si>
    <t>Mantenimientos</t>
  </si>
  <si>
    <t>C58</t>
  </si>
  <si>
    <t>Limpieza de calles y avenidas realizadas</t>
  </si>
  <si>
    <t>Realizar la limpieza de calles y avenidas, para lograr la recolección de 24,000 toneladas de basura.</t>
  </si>
  <si>
    <t>Porcentaje de toneladas de basura recolectadas</t>
  </si>
  <si>
    <t>Este indicador mide el porcentaje de toneladas de basura recolectadas</t>
  </si>
  <si>
    <t>(Toneladas de basura recolectada/ Toneladas de basura programadas)*100</t>
  </si>
  <si>
    <t>(TBR/TBP)*100</t>
  </si>
  <si>
    <t>menor cantidad de basura en las calles</t>
  </si>
  <si>
    <t>C70</t>
  </si>
  <si>
    <t>Embellecimiento de camellones realizado</t>
  </si>
  <si>
    <t>Realizar actividades adecuadas en los camellones de las avenidas principales de la ciudad para el embellecimiento de los mismos</t>
  </si>
  <si>
    <t>Porcentaje de metros cuadrados  de embellecimiento de camellones</t>
  </si>
  <si>
    <t>Este indicador mide el porcentaje de metros cuadrados  de actividades para el embellecimiento de los camellones</t>
  </si>
  <si>
    <t xml:space="preserve">(Metros cuadrados de embellecimiento realizados/ Metros cuadrados de embellecimiento programados)*100 </t>
  </si>
  <si>
    <t>(MCER/MCEP)*100</t>
  </si>
  <si>
    <t>que se genere una mejor imagen urbana</t>
  </si>
  <si>
    <t>C71</t>
  </si>
  <si>
    <t>Limpieza de lotes abandonados realizada</t>
  </si>
  <si>
    <t>Realizar la limpieza de 40 lotes baldíos abandonados, con cargo a los propietarios.</t>
  </si>
  <si>
    <t>4.3.3.6. Establecer un programa de limpieza y mantenimiento de espacios urbanos abandonados</t>
  </si>
  <si>
    <t xml:space="preserve">Porcentaje de lotes baldíos intervenidos </t>
  </si>
  <si>
    <t xml:space="preserve">Este indicador mide el porcentaje de lotes baldíos intervenidos </t>
  </si>
  <si>
    <t>(Lotes baldíos intervenidos/ Lotes baldíos programados a intervenir)*100</t>
  </si>
  <si>
    <t>(LBI/LBPI)*100</t>
  </si>
  <si>
    <t>menos tiraderos clandestinos</t>
  </si>
  <si>
    <t>Lotes</t>
  </si>
  <si>
    <t>C73</t>
  </si>
  <si>
    <t>Limpieza de fincas abandonadas realizada</t>
  </si>
  <si>
    <t>Realizar la limpieza de 60 fincas abandonadas, con cargo a los propietarios.</t>
  </si>
  <si>
    <t xml:space="preserve">Porcentaje de fincas abandonadas intervenidas </t>
  </si>
  <si>
    <t>Este indicador mide el porcentaje de fincas abandonadas intervenidas</t>
  </si>
  <si>
    <t>(fincas abandonadas intervenidas/ Fincas abandonadas programados a intervenir)*100</t>
  </si>
  <si>
    <t>(FAI/FAPI)*100</t>
  </si>
  <si>
    <t>mejoramiento del entorno</t>
  </si>
  <si>
    <t>Fincas</t>
  </si>
  <si>
    <t>C76</t>
  </si>
  <si>
    <t>Seguimiento a quejas sobre la recolección de residuos efectuados</t>
  </si>
  <si>
    <t>Dar seguimiento a 220 quejas mensuales para supervisar el cumplimiento de una recolección de residuos óptimo</t>
  </si>
  <si>
    <t xml:space="preserve">4.3.3.8. Supervisar el cumplimiento de una recolección de residuos óptima, por parte de la empresa concesionaria. </t>
  </si>
  <si>
    <t>Porcentaje de quejas sobre la recolección de residuos atendidas</t>
  </si>
  <si>
    <t>Este indicador mide el porcentaje de quejas sobre la recolección de residuos atendidas</t>
  </si>
  <si>
    <t>(Quejas de recolección de residuos atendidas/ Quejas de recolección de residuos programadas)*100</t>
  </si>
  <si>
    <t>(QRRA/QRRP)*100</t>
  </si>
  <si>
    <t xml:space="preserve"> los ciudadanos realizan sus quejas ante la Dirección de Limpia.</t>
  </si>
  <si>
    <t>Bacheo realizado</t>
  </si>
  <si>
    <t>Bachear 116,000 m2.</t>
  </si>
  <si>
    <t>4.4 Mejoramiento de la Infraestructura Urbana</t>
  </si>
  <si>
    <t>4.4.1.2. Contribuir al mejoramiento de la infraestructura vial para la conectividad del Municipio.</t>
  </si>
  <si>
    <t>Porcentaje de metros cuadrados bacheados</t>
  </si>
  <si>
    <t xml:space="preserve">Este indicador mide el porcentaje de metros cuadrados bacheados </t>
  </si>
  <si>
    <t>(Metros cuadrados bacheados / Metros cuadrados programados a bachear)*100</t>
  </si>
  <si>
    <t>(M2B/M2PB)*100</t>
  </si>
  <si>
    <t>Falta de material???</t>
  </si>
  <si>
    <t>Metros cuadrados de bacheo</t>
  </si>
  <si>
    <t>INEGI, Plan de Desarrollo Urbano Sostenible, Inspecciones, Fotografías</t>
  </si>
  <si>
    <t>Documentos internos de la Dirección General de Obras Públicas</t>
  </si>
  <si>
    <t>El programa de bacheo arrancó el 06-abril, por lo que el siguiente trimestre se verá reflejado este avance.</t>
  </si>
  <si>
    <t>Dirección General de Obras Públicas</t>
  </si>
  <si>
    <t>Pago del Plan de Movilidad Urbana realizado</t>
  </si>
  <si>
    <t>Pago del Plan de Movilidad Urbana</t>
  </si>
  <si>
    <t>Pago al Plan de Movilidad Urbana</t>
  </si>
  <si>
    <t>Este indicador mide el porcentaje de pagos al Plan de Movilidad Urbana</t>
  </si>
  <si>
    <t>(Pagos al Plan de Movilidad Urbana realizados / Pagos al Plan de Movilidad Urbana programados a realizar)*100</t>
  </si>
  <si>
    <t>(PPMUR/PPMUPR)*100</t>
  </si>
  <si>
    <t>Mantenimientos de infraestructura pluvial brindados</t>
  </si>
  <si>
    <t>Brindar mantenimiento y limpieza a 55 puntos de infraestructura pluvial existentes.</t>
  </si>
  <si>
    <t>4.4.1.6. Realizar estrategias que permitan brindar mantenimiento a la infraestructura pluvial</t>
  </si>
  <si>
    <t xml:space="preserve">Porcentaje de mantenimientos de infraestructura pluvial </t>
  </si>
  <si>
    <t xml:space="preserve">Este indicador mide los mantenimientos de infraestructura pluvial </t>
  </si>
  <si>
    <t>(Mantenimientos a la infraestructura pluvial realizaos / Mantenimientos a la infraestructura pluvial programados a realizar)*100</t>
  </si>
  <si>
    <t>(MIPR/MIPPR)*100</t>
  </si>
  <si>
    <t>Mantenimiento y limpieza a puntos de infraestructura pluvial existentes.</t>
  </si>
  <si>
    <t>Reuniones vecinales realizadas</t>
  </si>
  <si>
    <t xml:space="preserve">Llevar a cabo 60 reuniones vecinales, abordando los temas de los beneficios de la pavimentación como factor propicio de espacios seguros para las comunidades, implementando además servicios en plataformas digitales como una alternativa  para facilitar el acceso a los requisitos para llevar a cabo obras participativas </t>
  </si>
  <si>
    <t>4.4.1.7. Fortalecer la gobernanza local bajo el esquema de obra participativa.</t>
  </si>
  <si>
    <t>Porcentaje de reuniones vecinales atendidas</t>
  </si>
  <si>
    <t>Este indicador mide el grado de cumplimiento de atención a solicitudes de pavimentación de la ciudadanía por medio de reuniones informativas programadas</t>
  </si>
  <si>
    <t>(Total de reuniones vecinales realizadas / Total de reuniones vecinales programadas) *100</t>
  </si>
  <si>
    <t>(TRVR/TRVP) *100</t>
  </si>
  <si>
    <t>Eficacia y Calidad</t>
  </si>
  <si>
    <t>Tendrán que estar de acuerdo al menos el 80% de los beneficiarios del programa 40-60 Todos Ponen</t>
  </si>
  <si>
    <t>Los reportes referentes a las reuniones vecinales realizadas se encuentran bajo resguardo del Departamento de Cobranza e Ingresos en los archivos del Sistema de urbanización Municipal Adicional.</t>
  </si>
  <si>
    <t xml:space="preserve">Solicitudes de pavimentación </t>
  </si>
  <si>
    <t>Sistema de Urbanización Municipal Adicional</t>
  </si>
  <si>
    <t>Brigadas de asistencia a la ciudadanía realizadas</t>
  </si>
  <si>
    <t>Realizar 10 brigadas de asistencia a la ciudadanía.</t>
  </si>
  <si>
    <t>EJE 5: Justicia Social y Equidad de Género</t>
  </si>
  <si>
    <t>5.1 Bienestar para todas las Personas</t>
  </si>
  <si>
    <t>5.1.1.1. Acercar las acciones de asistencia social, del gobierno municipal a la ciudadanía mediante brigadas y eventos en las colonias vulnerables.</t>
  </si>
  <si>
    <t>Porcentaje de brigadas de asistencia a la ciudadanía.</t>
  </si>
  <si>
    <t>Este indicador mide el porcentaje de brigadas de asistencia a la ciudadanía realizadas</t>
  </si>
  <si>
    <t>(Brigadas de asistencia realizadas/Brigadas de asistencia programadas)*100</t>
  </si>
  <si>
    <t>(BAR/BAP)*100</t>
  </si>
  <si>
    <t xml:space="preserve">población asista a las brigadas </t>
  </si>
  <si>
    <t xml:space="preserve">Brigadas </t>
  </si>
  <si>
    <t>Reporte de atención en Brigadas</t>
  </si>
  <si>
    <t>c01</t>
  </si>
  <si>
    <t>Becas y apoyos para las mujeres en las diferentes disciplinas de arte y la cultura otorgadas</t>
  </si>
  <si>
    <t>Otorgar 15 becas y otros apoyos para las mujeres en las diferentes disciplinas de arte y la cultura</t>
  </si>
  <si>
    <t>Porcentaje de becas otorgadas a mujeres en arte y cultura.</t>
  </si>
  <si>
    <t>Este indicador mide el porcentaje de becas otorgadas para las mujeres en las diferentes disciplinas de arte y la cultura</t>
  </si>
  <si>
    <t>(Becas a mujeres para arte y cultura otorgadas/ Becas para mujeres de arte y cultura programadas)*100</t>
  </si>
  <si>
    <t>(BMACO/BMACP)*100</t>
  </si>
  <si>
    <t>ascendente</t>
  </si>
  <si>
    <t>trimestral</t>
  </si>
  <si>
    <t>Las medidas sanitarias favorecen la realización de clases presenciales</t>
  </si>
  <si>
    <t xml:space="preserve">Becas </t>
  </si>
  <si>
    <t>Pagina de transparencia, reportes de la dirección investigación y documentación ubicada en el centro municipal de las artes.</t>
  </si>
  <si>
    <t>Instituto para la Cultura del Municipio de Juárez</t>
  </si>
  <si>
    <t>Entrevistas a niñas, niños y adolescentes en situación de calle y trabajadores realizadas</t>
  </si>
  <si>
    <t>Contactar a niñas, niños y adolescentes en situación de calle y trabajadores para realizar 700 entrevistas.</t>
  </si>
  <si>
    <t>Porcentaje de entrevistas de NNA  en situación de calle y trabajadores</t>
  </si>
  <si>
    <t>Este indicador mide el porcentaje de entrevistas de NNA  en situación de calle y trabajadores</t>
  </si>
  <si>
    <t>(Entrevistas realizadas a NNA en situación de calle y trabajadores / Entrevistas programadas a NNA en situación de calle y trabajadores)*100</t>
  </si>
  <si>
    <t>ERNNA/EPNNA *100</t>
  </si>
  <si>
    <t>Los recorridos se realizan en forma oportuna.</t>
  </si>
  <si>
    <t>Entrevistas</t>
  </si>
  <si>
    <t>Programa de Atención a NNA Trabajadores y en Situación de Riesgo: Documentos de trabajo generados y capturados en base de datos</t>
  </si>
  <si>
    <t>Sistema para el Desarrollo Integral para la Familia</t>
  </si>
  <si>
    <t>Traslados de personas a atención médica en la ciudad de Chihuahua realizados</t>
  </si>
  <si>
    <t>Realizar 100 traslados a personas que reciben atención médica en la ciudad de Chihuahua.</t>
  </si>
  <si>
    <t>Porcentaje de Traslados de personas a atención médica en la ciudad de Chihuahua</t>
  </si>
  <si>
    <t xml:space="preserve">Este indicador mide el porcentaje de traslados de personas a atención médica en la ciudad de Chihuahua </t>
  </si>
  <si>
    <t>(Traslados realizados de personas a atención médica / Traslados programados de personas a atención médica)*100</t>
  </si>
  <si>
    <t>TR/TP * 100</t>
  </si>
  <si>
    <t xml:space="preserve">Interés de la población de solicitar el servicio. </t>
  </si>
  <si>
    <t>Traslados</t>
  </si>
  <si>
    <t>Asistencia Social: Documentos de trabajo generados y capturados en base de datos de padrón de beneficiarios</t>
  </si>
  <si>
    <t>Recorridos por las principales avenidas y puentes internacionales realizados</t>
  </si>
  <si>
    <t>Realizar 900 recorridos por las principales avenidas y puentes internacionales de la ciudad para la detección de las necesidades de la población vulnerable.</t>
  </si>
  <si>
    <t>Porcentaje de Recorridos por las principales avenidas y puentes internacionales</t>
  </si>
  <si>
    <t>Este indicador mide el porcentaje de recorridos por las principales avenidas y puentes internacionales</t>
  </si>
  <si>
    <t>( Recorridos realizados por las principales avenidas y puentes internacionales / Recorridos programados por las principales avenidas y puentes internacionales)*100</t>
  </si>
  <si>
    <t>RRAP/ RAPR * 100</t>
  </si>
  <si>
    <t>Los recorridos se realizan en forma oportuna. Condiciones Sanitarias en semáforo verde.</t>
  </si>
  <si>
    <t>Recorridos</t>
  </si>
  <si>
    <t>Eventos presenciales o virtuales de recreación y cultura realizados</t>
  </si>
  <si>
    <t xml:space="preserve">Realizar  seis eventos presenciales o virtuales de recreación y cultura </t>
  </si>
  <si>
    <t>Porcentaje de Eventos presenciales o virtuales de recreación y cultura</t>
  </si>
  <si>
    <t>Este indicador mide el porcentaje de Eventos presenciales o virtuales de recreación y cultura</t>
  </si>
  <si>
    <t>Eventos presenciales o virtuales de recreación y cultura realizados/  Eventos presenciales o virtuales de recreación y cultura programados</t>
  </si>
  <si>
    <t>EPVR/EPVP * 100</t>
  </si>
  <si>
    <t>Gestión oportuna del recurso. Aprobación del recurso. La ciudadanía participa en los eventos recreativos</t>
  </si>
  <si>
    <t>Comunicación, Recreación y Cultura: Documento de trabajo generado</t>
  </si>
  <si>
    <t>Acciones  para proporcionar a los habitantes del municipio de Juárez, albercas y áreas verdes que promuevan el recreo, la convivencia y el esparcimiento realizadas</t>
  </si>
  <si>
    <t>Realizar acciones de cuidado, mantenimiento en pasto, arbolado y albercas en el PARQUE DIF y AQUADIF</t>
  </si>
  <si>
    <t xml:space="preserve">Porcentaje de acciones  para proporcionar a los habitantes del municipio de Juárez, albercas y áreas verdes que promuevan el recreo, la convivencia y el esparcimiento </t>
  </si>
  <si>
    <t xml:space="preserve">Este indicador mide el porcentaje de acciones  para promover esparcimiento como albercas y áreas verdes </t>
  </si>
  <si>
    <t>(Acciones  para promover esparcimiento  / Acciones  para promover esparcimiento programadas)*100</t>
  </si>
  <si>
    <t>APER / APEP * 100</t>
  </si>
  <si>
    <t>Gestión oportuna del recurso. Aprobación del recurso. La ciudadanía acude a los lugares de esparcimiento del DIF.</t>
  </si>
  <si>
    <t xml:space="preserve">Parque DIF y AQUADIF: Documento de trabajo generado </t>
  </si>
  <si>
    <t>Asistencia psicológica brindada</t>
  </si>
  <si>
    <t>Brindar asistencia psicológica a 150 ciudadanos que lo soliciten.</t>
  </si>
  <si>
    <t>5.1.1.2. Brindar asesoría psicológica familiar a la población.</t>
  </si>
  <si>
    <t>Porcentaje de asistencias psicológicas</t>
  </si>
  <si>
    <t>Este indicador mide el porcentaje de asistencias psicológicas brindadas</t>
  </si>
  <si>
    <t>(Asistencias psicológicas a ciudadanos brindadas/asistencias psicológicas a ciudadanos programadas)*100</t>
  </si>
  <si>
    <t>(APCB/APCP)*100</t>
  </si>
  <si>
    <t>soliciten asistencia psicológica la sociedad</t>
  </si>
  <si>
    <t>Asistencia psicológica</t>
  </si>
  <si>
    <t xml:space="preserve">Reporte de consultas psicológicas </t>
  </si>
  <si>
    <t>Durante el primer trimestre la Dirección General de Desarrollo Social no contó con personal especializado en Psicología</t>
  </si>
  <si>
    <t>Atención a personas en Intervenciones psicológicas brindadas</t>
  </si>
  <si>
    <t>Brindar atención a 650 personas a través de intervenciones psicológicas.</t>
  </si>
  <si>
    <t>Porcentaje detenciones de intervención psicológica brindadas</t>
  </si>
  <si>
    <t>Este indicador mide el porcentaje detenciones de intervención psicológica brindadas</t>
  </si>
  <si>
    <t>(Atenciones psicológicas realizadas/ Atenciones psicológicas programadas)*100</t>
  </si>
  <si>
    <t>APB/APP *100</t>
  </si>
  <si>
    <t>Gestión oportuna del recurso. Aprobación del recurso. Interés de la población de solicitar el servicio.</t>
  </si>
  <si>
    <t>Atenciones</t>
  </si>
  <si>
    <t>Centros de Atención Psicológica: Documentos de trabajo generados</t>
  </si>
  <si>
    <t>En el tercer  y cuarto trimestre disminuye la meta porque los pacientes son recurrentes que continúan con terapias psicológicas.</t>
  </si>
  <si>
    <t>Botes de pintura para el mejoramiento de la vivienda entregados</t>
  </si>
  <si>
    <t>Entregar 1,400 botes de pinturas para mejoramiento de la vivienda de familias en situación de contingencia o de vulnerabilidad económica.</t>
  </si>
  <si>
    <t>5.1.1.3. Brindar asistencia social a personas integrantes de los grupos vulnerables del Municipio.</t>
  </si>
  <si>
    <t>Porcentaje de botes de pintura para el  mejoramiento de la vivienda entregados</t>
  </si>
  <si>
    <t>Este indicador mide el porcentaje de botes de pintura entregados para el  mejoramiento de la vivienda de familias en situación de contingencia o de vulnerabilidad económica.</t>
  </si>
  <si>
    <t>(Botes de pintura para el mejoramiento  de la vivienda entregados/botes de pintura para el mejoramiento de la vivienda programados)*100</t>
  </si>
  <si>
    <t>(BPMVE/BPMVP)*100</t>
  </si>
  <si>
    <t>Comunidad pide el apoyo en tiempo y forma</t>
  </si>
  <si>
    <t>Botes de pintura</t>
  </si>
  <si>
    <t>Reporte de entrega de pintura</t>
  </si>
  <si>
    <t xml:space="preserve">Durante el primer trimestre la Dirección General de Desarrollo Social llevo a cabo el proyecto "Cruzada en mi casa" lo cual incrementó las entregas </t>
  </si>
  <si>
    <t>Botes de pintura para el mejoramiento de la vivienda entregados en Riberas del Bravo</t>
  </si>
  <si>
    <t>Entregar 200 botes de pinturas para mejoramiento de la vivienda de familias en situación de contingencia o de vulnerabilidad económica en Riberas del Bravo</t>
  </si>
  <si>
    <t>Porcentaje de botes de pintura para el  mejoramiento de la vivienda entregados en Riberas del Bravo</t>
  </si>
  <si>
    <t>Este indicador mide el porcentaje de botes de pintura entregados para el  mejoramiento de la vivienda de familias en situación de contingencia o de vulnerabilidad económica en Riberas  del Bravo</t>
  </si>
  <si>
    <t>Impermeabilizantes para el mejoramiento de la vivienda entregados</t>
  </si>
  <si>
    <t>Entregar 1,200 impermeabilizantes para mejoramiento de la vivienda de familias en situación de contingencia o de vulnerabilidad económica</t>
  </si>
  <si>
    <t xml:space="preserve">Porcentaje impermeabilizantes para el  mejoramiento de la vivienda entregados </t>
  </si>
  <si>
    <t xml:space="preserve">Este indicador mide el porcentaje de impermeabilizantes entregados para el  mejoramiento de la vivienda de familias en situación de contingencia o de vulnerabilidad económica </t>
  </si>
  <si>
    <t>(Impermeabilizantes para el mejoramiento  de la vivienda entregados/Impermeabilizantes para el mejoramiento de la vivienda programados)*100</t>
  </si>
  <si>
    <t>(IMVE/IMVP)*101</t>
  </si>
  <si>
    <t>Impermeabilizante</t>
  </si>
  <si>
    <t>Solicitudes de Impermeabilizante hechos a la Dirección de Enlace Comunitario y Asistencia Social</t>
  </si>
  <si>
    <t xml:space="preserve">No se llegó a la meta debido que no se cuenta con el material para concluir las solicitudes </t>
  </si>
  <si>
    <t>Impermeabilizantes  para el mejoramiento de la vivienda entregados en Riberas del Bravo</t>
  </si>
  <si>
    <t xml:space="preserve">Entregar 300 impermeabilizantes para mejoramiento de la vivienda de familias en situación de contingencia o de vulnerabilidad económica en Riberas del Bravo </t>
  </si>
  <si>
    <t>Porcentaje de Impermeabilizantes para el  mejoramiento de la vivienda entregados en Riberas del Bravo</t>
  </si>
  <si>
    <t>Este indicador mide el porcentaje de impermeabilizantes entregados para el  mejoramiento de la vivienda de familias en situación de contingencia o de vulnerabilidad económica en Riberas  del Bravo</t>
  </si>
  <si>
    <t>(Impermeabilizantes para el mejoramiento  de la vivienda entregados/botes de pintura para el mejoramiento de la vivienda programados)*100</t>
  </si>
  <si>
    <t>(IMVE/IMVP)*100</t>
  </si>
  <si>
    <t>impermeabilizante</t>
  </si>
  <si>
    <t>Bultos de cemento para el mejoramiento de la vivienda entregados</t>
  </si>
  <si>
    <t>Entregar 8,000 bultos de cemento, para mejoramiento de la vivienda de familias en situación de contingencia o de vulnerabilidad económica.</t>
  </si>
  <si>
    <t>Porcentaje de bultos de cemento para el mejoramiento de la vivienda entregados</t>
  </si>
  <si>
    <t>Este indicador mide el porcentaje de bultos de cemento entregados para el mejoramiento de la vivienda de familias en situación de contingencia o de vulnerabilidad económica.</t>
  </si>
  <si>
    <t>(bultos de cemento para el mejoramiento  de la vivienda entregados/bultos de cemento para el mejoramiento de la vivienda programados)*100</t>
  </si>
  <si>
    <t>(BCMVE/BCMVP)*100</t>
  </si>
  <si>
    <t>Bultos de cemento</t>
  </si>
  <si>
    <t>Solicitudes de cemento hechos a la Dirección de Enlace Comunitario y Asistencia Social</t>
  </si>
  <si>
    <t>Bultos de cemento para el mejoramiento de la vivienda entregados en Riberas del Bravo</t>
  </si>
  <si>
    <t xml:space="preserve">Entregar 2,000 bultos de cemento, para mejoramiento de la vivienda de familias en situación de contingencia o de vulnerabilidad económica en Riberas del Bravo </t>
  </si>
  <si>
    <t>Porcentaje de bultos de cemento para el mejoramiento de la vivienda entregados en Riberas del Bravo</t>
  </si>
  <si>
    <t>Este indicador mide el porcentaje de bultos de cemento entregados para el mejoramiento de la vivienda de familias en situación de contingencia o de vulnerabilidad económica en Riberas del Bravo</t>
  </si>
  <si>
    <t>Blocks para el mejoramiento de la vivienda entregados</t>
  </si>
  <si>
    <t>Entregar 200,000 blocks para mejoramiento de la vivienda de familias en situación de contingencia o de vulnerabilidad económica.</t>
  </si>
  <si>
    <t>Porcentaje de blocks  para el mejoramiento de la vivienda entregados</t>
  </si>
  <si>
    <t>Este indicador mide el porcentaje de blocks entregados para el mejoramiento de la vivienda de familias en situación de contingencia o de vulnerabilidad económica.</t>
  </si>
  <si>
    <t>(blocks para el mejoramiento  de la vivienda entregados/blocks para el mejoramiento de la vivienda programados)*100</t>
  </si>
  <si>
    <t>(BMVE/BMVP)*100</t>
  </si>
  <si>
    <t>Blocks</t>
  </si>
  <si>
    <t>Solicitudes de material hechos a la Dirección de Enlace Comunitario y Asistencia Social</t>
  </si>
  <si>
    <t>Blocks para el mejoramiento de la vivienda entregados en Riberas del Bravo</t>
  </si>
  <si>
    <t xml:space="preserve">Entregar 13,523 blocks para mejoramiento de la vivienda de familias en situación de contingencia o de vulnerabilidad económica en Riberas del Bravo </t>
  </si>
  <si>
    <t>Porcentaje de blocks  para el mejoramiento de la vivienda entregados en Riberas del Bravo</t>
  </si>
  <si>
    <t>Este indicador mide el porcentaje de blocks entregados para el mejoramiento de la vivienda de familias en situación de contingencia o de vulnerabilidad económica en Riberas del Bravo</t>
  </si>
  <si>
    <t xml:space="preserve">Tinacos para el mejoramiento de la vivienda entregados </t>
  </si>
  <si>
    <t>Entregar 350 tinacos para mejoramiento de la vivienda de familias en situación de contingencia o de vulnerabilidad económica.</t>
  </si>
  <si>
    <t>Porcentaje de tinacos  para el mejoramiento de la vivienda entregados</t>
  </si>
  <si>
    <t>Este indicador mide el porcentaje de tinacos entregados para el mejoramiento de la vivienda de familias en situación de contingencia o de vulnerabilidad económica.</t>
  </si>
  <si>
    <t>(tinacos para el mejoramiento  de la vivienda entregados/tinacos para el mejoramiento de la vivienda programados)*100</t>
  </si>
  <si>
    <t>(TMVE/TMVP)*100</t>
  </si>
  <si>
    <t>Tinaco</t>
  </si>
  <si>
    <t xml:space="preserve">No se llegó a la meta debido que es un programa nuevo y no se cuenta con el material para concluir las solicitudes </t>
  </si>
  <si>
    <t>Tinacos para el mejoramiento de la vivienda entregados en Riberas del Bravo</t>
  </si>
  <si>
    <t xml:space="preserve">Entregar 50 tinacos para mejoramiento de la vivienda de familias en situación de contingencia o de vulnerabilidad económica en Riberas del Bravo </t>
  </si>
  <si>
    <t>Porcentaje de tinacos  para el mejoramiento de la vivienda entregados en Riberas del Bravo</t>
  </si>
  <si>
    <t>Este indicador mide el porcentaje de tinacos entregados para el mejoramiento de la vivienda de familias en situación de contingencia o de vulnerabilidad económica en Riberas del Bravo</t>
  </si>
  <si>
    <t>Láminas para el mejoramiento de la vivienda entregadas</t>
  </si>
  <si>
    <t>Entregar 6,000 láminas para mejoramiento de la vivienda de familias en situación de contingencia o de vulnerabilidad económica.</t>
  </si>
  <si>
    <t>Porcentaje de laminas  para el mejoramiento de la vivienda entregados</t>
  </si>
  <si>
    <t>Este indicador mide el porcentaje de laminas entregados para el mejoramiento de la vivienda de familias en situación de contingencia o de vulnerabilidad económica.</t>
  </si>
  <si>
    <t>(laminas para el mejoramiento  de la vivienda entregados/laminas para el mejoramiento de la vivienda programados)*100</t>
  </si>
  <si>
    <t>(LMVE/LMVP)*100</t>
  </si>
  <si>
    <t>Laminas</t>
  </si>
  <si>
    <t>Laminas para el mejoramiento de la vivienda entregados en Riberas del Bravo</t>
  </si>
  <si>
    <t xml:space="preserve">Entregar 500 láminas para mejoramiento de la vivienda de familias en situación de contingencia o de vulnerabilidad económica en Riberas del Bravo </t>
  </si>
  <si>
    <t>Porcentaje de laminas para el mejoramiento de la vivienda entregados en Riberas del Bravo</t>
  </si>
  <si>
    <t>Este indicador mide el porcentaje de laminas entregados para el mejoramiento de la vivienda de familias en situación de contingencia o de vulnerabilidad económica en Riberas del Bravo</t>
  </si>
  <si>
    <t>Hule negro para el mejoramiento de la vivienda entregado</t>
  </si>
  <si>
    <t>Entregar 700 rollos de hule negro parta  el mejoramiento de mejoramiento de la vivienda de familias en situación de contingencia o de vulnerabilidad económica.</t>
  </si>
  <si>
    <t>Porcentaje de rollos de hule negro  para el mejoramiento de la vivienda entregados</t>
  </si>
  <si>
    <t>Este indicador mide el porcentaje de rollos hule negro entregados para el mejoramiento de la vivienda de familias en situación de contingencia o de vulnerabilidad económica.</t>
  </si>
  <si>
    <t>(rollos hule negro para el mejoramiento  de la vivienda entregados/rollos hule negro para el mejoramiento de la vivienda programados)*100</t>
  </si>
  <si>
    <t>(RHNMVE/RHNMVP)*100</t>
  </si>
  <si>
    <t xml:space="preserve">Rollo de hule negro </t>
  </si>
  <si>
    <t>Hule negro para el mejoramiento de la vivienda entregado en Riberas del Bravo</t>
  </si>
  <si>
    <t>Entregar 95 rollos de  hule negro parta  el mejoramiento de mejoramiento de la vivienda de familias en situación de contingencia o de vulnerabilidad económica en Riberas del Bravo.</t>
  </si>
  <si>
    <t>Porcentaje de rollos de hule negro  para el mejoramiento de la vivienda entregados en Riberas del Bravo</t>
  </si>
  <si>
    <t>Este indicador mide el porcentaje de rollos hule negro entregados para el mejoramiento de la vivienda de familias en situación de contingencia o de vulnerabilidad económica en Riberas del Bravo</t>
  </si>
  <si>
    <t xml:space="preserve">Despensas otorgadas a través del programa  de asistencia Alimentaria H. Cuerpo de Regidores </t>
  </si>
  <si>
    <t xml:space="preserve"> Otorgar 10,000 despensas a través del programa de asistencia Alimentaria H. Cuerpo de Regidores </t>
  </si>
  <si>
    <t xml:space="preserve"> Porcentaje de despensas otorgadas</t>
  </si>
  <si>
    <t>Este indicador mide el porcentaje de despensas otorgadas a través del programa  de asistencia Alimentaria H. Cuerpo de Regidores</t>
  </si>
  <si>
    <t>(Despensas entregadas/despensas programadas)*100</t>
  </si>
  <si>
    <t>(DE/DP)*100</t>
  </si>
  <si>
    <t xml:space="preserve">Despensa </t>
  </si>
  <si>
    <t>Solicitudes de despensa hechos a la Dirección de Enlace Comunitario y Asistencia Social</t>
  </si>
  <si>
    <t>En el primer trimestre no se contaba con este apartado en el POA, se adicionó y por lo tanto se verá reflejado a partir del segundo, cabe mencionar que se hizo entrega de estos apoyos y se integro a la cifra general</t>
  </si>
  <si>
    <t>Calentones del programa Invierno Seguro entregados</t>
  </si>
  <si>
    <t xml:space="preserve"> Entregar 1,490 calentones  con el Programa Invierno seguro</t>
  </si>
  <si>
    <t>Porcentaje de calentones entregados a través del programa Invierno Seguro</t>
  </si>
  <si>
    <t>Este indicador mide el porcentaje de calentones entregados a través del programa Invierno Seguro</t>
  </si>
  <si>
    <t>(calentones entregados/calentones programados)*100</t>
  </si>
  <si>
    <t>(CE/CP)*100</t>
  </si>
  <si>
    <t>Calentones</t>
  </si>
  <si>
    <t>Solicitudes de calentones hechas a la Dirección de Enlace Comunitario y Asistencia Social</t>
  </si>
  <si>
    <t>Se rebasó la meta debido a que la entrega se llevo a cabo con calentones (presupuesto) que sobraron de la administración anterior</t>
  </si>
  <si>
    <t>Cobijas  del programa Invierno Seguro entregadas</t>
  </si>
  <si>
    <t xml:space="preserve"> Entregar 15,000 Cobijas  con el Programa Invierno seguro</t>
  </si>
  <si>
    <t>Porcentaje de cobijas entregadas a través del programa Invierno Seguro</t>
  </si>
  <si>
    <t>Este indicador mide el porcentaje de cobijas entregadas a través del programa Invierno Seguro</t>
  </si>
  <si>
    <t>(cobijas entregadas/cobijas programadas)*101</t>
  </si>
  <si>
    <t xml:space="preserve">Cobijas </t>
  </si>
  <si>
    <t>Solicitudes de cobijas hechas a la Dirección de Enlace Comunitario y Asistencia Social</t>
  </si>
  <si>
    <t xml:space="preserve">Se rebasó la meta debido a que la entrega se llevo a cabo con cobijas ( presupuesto) que sobraron de la administración anterior </t>
  </si>
  <si>
    <t>Apoyos económicos para la atención de las necesidades de la ciudadanía entregados.</t>
  </si>
  <si>
    <t>Entrega de apoyos económicos autorizados por el Presidente Municipal para las personas de escasos recursos</t>
  </si>
  <si>
    <t>Porcentaje de apoyos económicos entregados por la Secretaría Particular</t>
  </si>
  <si>
    <t>Este indicador mide el porcentaje de apoyos económicos entregados por la Secretaría Particular</t>
  </si>
  <si>
    <t xml:space="preserve">Porcentaje de Apoyos Económicos entregados por la Secretaría Particular </t>
  </si>
  <si>
    <t>(AEESP/ AEPESP)*100</t>
  </si>
  <si>
    <t xml:space="preserve">Los ciudadanos acuden a la Secretaría Particular a recibir apoyos económicos </t>
  </si>
  <si>
    <t>Apoyos económicos</t>
  </si>
  <si>
    <t>Atención a beneficiarios del Centro de Atención Social y Educativa para las Familias atendidos</t>
  </si>
  <si>
    <t>Atender a 1,670 personas beneficiarias en el Centro de Atención Social y Educativa para las Familias.</t>
  </si>
  <si>
    <t>Porcentaje de atenciones a  beneficiarios del Centro de Atención Social y Educativa para las Familias</t>
  </si>
  <si>
    <t>Este indicador mide el porcentaje de atenciones a  beneficiarios de CASEF atendidas</t>
  </si>
  <si>
    <t>(Atenciones a beneficiarios CASEF atendidas/ Atenciones a beneficiarios de CASEF programados )*100</t>
  </si>
  <si>
    <t>ABCASEFA/ABCASEFP*100</t>
  </si>
  <si>
    <t>Interés de la población de solicitar el servicio</t>
  </si>
  <si>
    <t>Centro de Atención Social y Educativa para las Familias: Documentos de trabajo generados y capturados en base de datos de padrón de beneficiarios</t>
  </si>
  <si>
    <t>Acciones integrales del Centro de Atención Social y Educativa para las Familias realizadas</t>
  </si>
  <si>
    <t>Brindar 160,000 acciones integrales derivadas de los programas del Centro de Atención Social y Educativa para las Familias.</t>
  </si>
  <si>
    <t>Porcentaje de Acciones integrales del Centro de Atención Social y Educativa para las Familias</t>
  </si>
  <si>
    <t>Este indicador mide el porcentaje de Acciones integrales CASEF</t>
  </si>
  <si>
    <t>(Acciones Integrales de CASEF realizadas/ Acciones integrales de CASEF programadas)*100</t>
  </si>
  <si>
    <t>AICASEFR/AICASEFP *100</t>
  </si>
  <si>
    <t>Acciones integrales</t>
  </si>
  <si>
    <t>Apoyos extraordinarios a personas en situación de vulnerabilidad entregados</t>
  </si>
  <si>
    <t>Entregar 1,000 apoyos extraordinarios a personas en situación de vulnerabilidad.</t>
  </si>
  <si>
    <t>Porcentaje de Apoyos extraordinarios a personas en situación de vulnerabilidad entregados</t>
  </si>
  <si>
    <t>Este indicador mide el porcentaje de Apoyos extraordinarios a personas en situación de vulnerabilidad</t>
  </si>
  <si>
    <t>(Apoyos extraordinarios a personas en situación de vulnerabilidad entregados/  Apoyos extraordinarios a personas en situación de vulnerabilidad programados)*100</t>
  </si>
  <si>
    <t>AEPSVE/AEPSVP *100</t>
  </si>
  <si>
    <t>Apoyos extraordinarios</t>
  </si>
  <si>
    <t>Atenciones  a niñas, niños y adolescentes en los albergues de DIF municipal brindadas</t>
  </si>
  <si>
    <t>Garantizar la atención de 300 niñas y niños en los albergues de DIF municipal.</t>
  </si>
  <si>
    <t>Porcentaje de Atenciones  a niñas, niños y adolescentes en los albergues de DIF municipal</t>
  </si>
  <si>
    <t>Este indicador mide el porcentaje de NNA Atendidos en albergues</t>
  </si>
  <si>
    <t>(NNA Atendidos en albergues / NNA programados a atender)*100</t>
  </si>
  <si>
    <t>NNAAA/NNAPA *100</t>
  </si>
  <si>
    <t>Interés del Instituto Nacional de Migración y la Subprocuraduría Auxiliar de Protección a Niñas, Niños y Adolescentes de solicitar el servicio de albergue.</t>
  </si>
  <si>
    <t>NNA Atendidos</t>
  </si>
  <si>
    <t>Albergues México mi Hogar y Granja Hogar Documentos de trabajo generados y capturados en base de datos de padrón de beneficiarios</t>
  </si>
  <si>
    <t>El avance de este indicador es de acuerdo a la cantidad de niñas, niños y adolescentes que DIF Estatal y el Instituto Nacional de Migración asignó a los Centros de Asistencia Social Albergue México Mi Hogar y Albergue Granja Hogar.  Por lo que en este trimestre superó la meta.</t>
  </si>
  <si>
    <t xml:space="preserve"> Acciones integrales en los albergues de DIF municipal realizadas</t>
  </si>
  <si>
    <t>Realizar 70,000 acciones integrales en los albergues de DIF municipal.</t>
  </si>
  <si>
    <t xml:space="preserve"> Porcentaje de Acciones integrales en los albergues de DIF municipal </t>
  </si>
  <si>
    <t>Este indicador mide el porcentaje de Acciones integrales en albergues</t>
  </si>
  <si>
    <t>(Acciones Integrales de Albergues realizadas/ Acciones integrales de Albergues programadas)*100</t>
  </si>
  <si>
    <t>AIAR/AAP *100</t>
  </si>
  <si>
    <t>Solicitudes de servicios o apoyos municipales atendidos</t>
  </si>
  <si>
    <t>Dar seguimiento a 2,000 solicitudes de servicios o apoyos municipales recibidas en la Coordinación de Contacto Social.</t>
  </si>
  <si>
    <t>5.1.1.4. Brindar la atención ciudadana oportuna a las solicitudes de servicios o apoyos municipales.</t>
  </si>
  <si>
    <t xml:space="preserve">Porcentaje de solicitudes o apoyos municipales atendidas </t>
  </si>
  <si>
    <t xml:space="preserve">Este indicador mide el porcentaje de solicitudes o apoyos atendidos </t>
  </si>
  <si>
    <t>(Total de solicitudes o apoyos atendidos / Total de solicitudes y apoyos programados por atender)*100</t>
  </si>
  <si>
    <t>(TSAA/TSAPA)*100</t>
  </si>
  <si>
    <t>Los ciudadanos realizan solicitudes o apoyos</t>
  </si>
  <si>
    <t xml:space="preserve">Solicitudes o apoyos atendidos </t>
  </si>
  <si>
    <t>Documentos internos de la  Coordinación de Atención Ciudadana</t>
  </si>
  <si>
    <t>Coordinación de Atención Ciudadana</t>
  </si>
  <si>
    <t xml:space="preserve"> Coordinación de Atención Ciudadana</t>
  </si>
  <si>
    <t>Atenciones a personas con discapacidad en la Unidad Básica de Rehabilitación brindadas</t>
  </si>
  <si>
    <t>Garantizar la atención a 180 personas beneficiarias  en la Unidad Básica de Rehabilitación.</t>
  </si>
  <si>
    <t>5.1.1.5. Generar acciones para el apoyo de personas con alguna discapacidad.</t>
  </si>
  <si>
    <t xml:space="preserve">Porcentaje de Atenciones a personas con discapacidad en la Unidad Básica de Rehabilitación </t>
  </si>
  <si>
    <t xml:space="preserve">Este indicador mide el porcentaje de atenciones a personas con discapacidad en la Unidad Básica de Rehabilitación </t>
  </si>
  <si>
    <t>(Atenciones a personas con discapacidad  brindadas / Atenciones a personas con discapacidad programadas)*100</t>
  </si>
  <si>
    <t>APDB/APDP*100</t>
  </si>
  <si>
    <t>Interés de la población con discapacidad de solicitar el servicio</t>
  </si>
  <si>
    <t>Unidades Básicas de Rehabilitación: Documentos de trabajo generados y capturados en base de datos de padrón de beneficiarios</t>
  </si>
  <si>
    <t>Aparatos funcionales u ortopédicos entregados</t>
  </si>
  <si>
    <t>Realizar la entrega de 800 aparatos funcionales u ortopédicos a personas con discapacidad que lo soliciten.</t>
  </si>
  <si>
    <t xml:space="preserve">Porcentaje de Aparatos funcionales u ortopédicos </t>
  </si>
  <si>
    <t>Este indicador mide el porcentaje de Aparatos  funcionales u ortopédicos entregados</t>
  </si>
  <si>
    <t>(Aparatos  funcionales u ortopédicos entregados/  Aparatos  funcionales u ortopédicos programados)*100</t>
  </si>
  <si>
    <t>AFOE/AFOP * 100</t>
  </si>
  <si>
    <t>Gestión oportuna del recurso. Aprobación del recurso. Interés de la población con discapacidad de solicitar los aparatos funcionales</t>
  </si>
  <si>
    <t>Aparatos</t>
  </si>
  <si>
    <t>Apoyos alimentarios entregados</t>
  </si>
  <si>
    <t>Entregar 70,000 apoyos alimentarios a personas vulnerables.</t>
  </si>
  <si>
    <t>5.1.1.6. Realizar acciones y/o actividades que contribuyan a brindar alimentación a la población vulnerable.</t>
  </si>
  <si>
    <t>Porcentaje de apoyos alimentarios entregados</t>
  </si>
  <si>
    <t>Este indicador mide el porcentaje e apoyos alimentarios entregados a personas vulnerables</t>
  </si>
  <si>
    <t>(apoyos alimentarios entregados/apoyos alimentarios programados)*100</t>
  </si>
  <si>
    <t>(AAE/AAP)*100</t>
  </si>
  <si>
    <t>Apoyos alimentarios</t>
  </si>
  <si>
    <t>Solicitudes de despensa y bases de datos de entrega de la Dirección de Enlace Comunitario y Asistencia Social</t>
  </si>
  <si>
    <t>C38</t>
  </si>
  <si>
    <t>Apoyos alimentarios en Riberas del Bravo entregados</t>
  </si>
  <si>
    <t xml:space="preserve">Entregar 10,000 apoyos alimentarios a personas vulnerables en Riberas del Bravo </t>
  </si>
  <si>
    <t>Porcentaje de apoyos alimentarios entregados en Riberas del Bravo</t>
  </si>
  <si>
    <t>Este indicador mide el porcentaje e apoyos alimentarios entregados a personas vulnerables en Riberas del Bravo</t>
  </si>
  <si>
    <t>Despensas para personas en situación de vulnerabilidad entregadas</t>
  </si>
  <si>
    <t xml:space="preserve">Entregar 1,800 despensas de manera anual a personas en situación de vulnerabilidad que no estén afiliadas a ningún programa. </t>
  </si>
  <si>
    <t xml:space="preserve">Porcentaje de Despensas para personas en situación de vulnerabilidad </t>
  </si>
  <si>
    <t>Este indicador mide el porcentaje de Despensas para personas en situación de vulnerabilidad</t>
  </si>
  <si>
    <t>(Despensas para personas en situación de vulnerabilidad entregadas/ Despensas para personas en situación de vulnerabilidad programadas)*100</t>
  </si>
  <si>
    <t>DPSVE/ DPSVP *100</t>
  </si>
  <si>
    <t>Gestión oportuna del recurso. Aprobación del recurso. Interés de la población de solicitar las despensas</t>
  </si>
  <si>
    <t>Despensas</t>
  </si>
  <si>
    <t>Dotaciones para mujeres embarazadas o en periodo de lactancia entregadas</t>
  </si>
  <si>
    <t>Entregar 247 dotaciones anuales para mujeres embarazadas o en periodo de lactancia, beneficiando a personas afiliadas al programa.</t>
  </si>
  <si>
    <t>Porcentaje de Dotaciones para mujeres embarazadas o en periodo de lactancia</t>
  </si>
  <si>
    <t>Este indicador mide el porcentaje de Dotaciones para mujeres embarazadas o en periodo de lactancia</t>
  </si>
  <si>
    <t>(Dotaciones para mujeres embarazadas o en periodo de lactancia entregadas/ Dotaciones para mujeres embarazadas o en periodo de lactancia programadas)*100</t>
  </si>
  <si>
    <t>DMEPLE/DMEPLP *100</t>
  </si>
  <si>
    <t>Gestión oportuna del recurso. Aprobación del recurso. Interés de la población de solicitar las dotaciones</t>
  </si>
  <si>
    <t>Dotaciones</t>
  </si>
  <si>
    <t>Despensas a asociaciones civiles o grupos vulnerables entregadas</t>
  </si>
  <si>
    <t>Entregar 475 despensas a asociaciones civiles o grupos vulnerables de manera anual.</t>
  </si>
  <si>
    <t xml:space="preserve">Porcentaje de Despensas a asociaciones civiles o grupos vulnerables </t>
  </si>
  <si>
    <t>Este indicador mide el porcentaje de Despensas a asociaciones civiles o grupos vulnerables</t>
  </si>
  <si>
    <t>(Despensas a asociaciones civiles o grupos vulnerables entregadas /  Despensas a asociaciones civiles o grupos vulnerables programadas)*100</t>
  </si>
  <si>
    <t>DACGVE/DACGVP *100</t>
  </si>
  <si>
    <t>Gestión oportuna del recurso. Aprobación del recurso. Interés de la asociaciones y/o grupos vulnerables de solicitar las despensas</t>
  </si>
  <si>
    <t>Asistencia Social: Documentos de trabajo generados y capturados en base de datos de padrón de asociaciones y grupos vulnerables</t>
  </si>
  <si>
    <t>Raciones otorgadas a personas en situación de vulnerabilidad en los comedores del DIF Municipal entregadas</t>
  </si>
  <si>
    <t>Otorgar 69,400 raciones a personas en situación de vulnerabilidad en los comedores del DIF Municipal.</t>
  </si>
  <si>
    <t xml:space="preserve">Porcentaje de Raciones otorgadas a personas en situación de vulnerabilidad en los comedores del DIF Municipal </t>
  </si>
  <si>
    <t xml:space="preserve">Este indicador mide el porcentaje de raciones otorgadas a personas en situación de vulnerabilidad en los comedores del DIF Municipal </t>
  </si>
  <si>
    <t>(Raciones a personas en situación de vulnerabilidad otorgadas /  Raciones a personas en situación de vulnerabilidad programadas)*100</t>
  </si>
  <si>
    <t>RPSVO/ RPSVP *100</t>
  </si>
  <si>
    <t>Gestión oportuna del recurso. Aprobación del recurso. La población con carencia alimentaria acude a solicitar el apoyo.</t>
  </si>
  <si>
    <t>Raciones</t>
  </si>
  <si>
    <t>Asistencia Alimentaria: Documentos de trabajo generados y capturados en base de datos de padrón de beneficiarios</t>
  </si>
  <si>
    <t>Las raciones de alimento incrementaron debido a la cantidad de asistencia diaria  a los comedores DIF sobre todo en el Comedor Olivia Espinosa al suroriente de la ciudad.</t>
  </si>
  <si>
    <t>Mantenimiento para la operación eficiente de comedores comunitarios realizado</t>
  </si>
  <si>
    <t>Mantener en operación eficiente los 4 comedores comunitarios municipales.</t>
  </si>
  <si>
    <t>Porcentaje de mantenimientos comedores a municipales</t>
  </si>
  <si>
    <t>Este indicador mide el porcentaje de mantenimientos a comedores municipales</t>
  </si>
  <si>
    <t>(Mantenimientos a comedores municipales realizados/ Mantenimientos a comedores municipales programados)*100</t>
  </si>
  <si>
    <t>MCMR/MCMP*100</t>
  </si>
  <si>
    <t>Mantenimiento</t>
  </si>
  <si>
    <t>Asistencia Alimentaria: Documentos de trabajo generados</t>
  </si>
  <si>
    <t>Despensas a personas afiliadas al programa de Niñas y Niños Menores de 6 años entregadas</t>
  </si>
  <si>
    <t>Realizar la entrega de 1,310 despensas a las personas afiliadas al programa de Niñas y Niños Menores de 6 años No Escolarizados en Riesgo.</t>
  </si>
  <si>
    <t xml:space="preserve">Porcentaje de  Despensas a personas afiliadas al programa de Niñas y Niños Menores de 6 años </t>
  </si>
  <si>
    <t xml:space="preserve">Este indicador mide el porcentaje de Despensas a personas afiliadas al programa de Niñas y Niños Menores de 6 años </t>
  </si>
  <si>
    <t>(Despensas a personas afiliadas al programa de Niñas y Niños Menores de 6 años entregadas/ Despensas a personas afiliadas al programa de Niñas y Niños Menores de 6 años programadas)*100</t>
  </si>
  <si>
    <t>DPAPNNM6A/DPAPNNM6A *100</t>
  </si>
  <si>
    <t>Despensas a personas afiliadas al programa de Jefes y Jefas de Familia entregadas</t>
  </si>
  <si>
    <t>Realizar la entrega de 12,776 despensas a las personas afiliadas al programa de Jefes y Jefas de Familia.</t>
  </si>
  <si>
    <t xml:space="preserve">Porcentaje de Despensas a personas afiliadas al programa de Jefes y Jefas de Familia </t>
  </si>
  <si>
    <t>Este indicador mide el porcentaje de Despensas a personas afiliadas al programa de Jefes y Jefas de Familia</t>
  </si>
  <si>
    <t>(Despensas a personas afiliadas al programa de Jefes y Jefas de Familia entregadas/  Despensas a personas afiliadas al programa de Jefes y Jefas de Familia programadas)*100</t>
  </si>
  <si>
    <t>DPJJFE/DPJJF *100</t>
  </si>
  <si>
    <t>Despensas correspondientes al Programa Alimentario para el Adulto Mayor entregadas</t>
  </si>
  <si>
    <t>Realizar la entrega de 21,000 despensas correspondientes al Programa Alimentario para el Adulto Mayor.</t>
  </si>
  <si>
    <t xml:space="preserve">Porcentaje de Despensas correspondientes al Programa Alimentario para el Adulto Mayor </t>
  </si>
  <si>
    <t xml:space="preserve">Este indicador mide el porcentaje de Despensas correspondientes al Programa Alimentario para el Adulto Mayor </t>
  </si>
  <si>
    <t>(Despensas correspondientes al Programa Alimentario para el Adulto Mayor entregadas /  Despensas correspondientes al Programa Alimentario para el Adulto Mayor programadas)*100</t>
  </si>
  <si>
    <t>DPAAME/ TDPAAMP *100</t>
  </si>
  <si>
    <t>Las despensas se recibieron en el mes de marzo de 2022 y el resto de las despensas  fueron entregadas en el mes de abril de 2022, por lo que se verán reflejadas en el segundo trimestre.</t>
  </si>
  <si>
    <t>Despensas  para personas con discapacidad afiliadas al programa Personas con Discapacidad entregadas</t>
  </si>
  <si>
    <t>Realizar la entrega de 3,893 despensas para personas con discapacidad afiliadas al programa Personas con Discapacidad.</t>
  </si>
  <si>
    <t xml:space="preserve">Despensas  para personas con discapacidad afiliadas al programa Personas con Discapacidad </t>
  </si>
  <si>
    <t xml:space="preserve">Este indicador mide el porcentaje de Despensas  para personas con discapacidad afiliadas al programa Personas con Discapacidad </t>
  </si>
  <si>
    <t>(Despensas  para personas con discapacidad  entregadas/  Despensas para personas con discapacidad programadas)*100</t>
  </si>
  <si>
    <t>DPCDE/DPCDP*100</t>
  </si>
  <si>
    <t>Lentes para personas con discapacidad visual entregados</t>
  </si>
  <si>
    <t>Realizar entrega de 15,000 lentes a personas con alguna discapacidad visual.</t>
  </si>
  <si>
    <t>5.1.1.7. Realizar iniciativas con el propósito de asistir a personas con discapacidad visual.</t>
  </si>
  <si>
    <t>Porcentaje de personas con discapacidad visual atendidas</t>
  </si>
  <si>
    <t>Este indicador mide el porcentaje de personas con discapacidad visual atendidas</t>
  </si>
  <si>
    <t>(Personas con discapacidad visual atendidas / Personas con discapacidad visual programadas a atender)*100</t>
  </si>
  <si>
    <t>(PDVA/PDVPA)*100</t>
  </si>
  <si>
    <t>Las personas con discapacidad visual atiendes a las campañas de difusión para la enteja de lentes</t>
  </si>
  <si>
    <t>Personas con discapacidad visual</t>
  </si>
  <si>
    <t>Actividades deportivas para la población con alguna discapacidad, adulto mayor o algún grupo indígena realizadas</t>
  </si>
  <si>
    <t xml:space="preserve">Realizar  8 actividades deportivas de cachi bol, torneo máster o arihueta, para la población con alguna discapacidad, adulto mayor o algún grupo indígena. </t>
  </si>
  <si>
    <t>5.1.2.1. Brindar opciones de recreación y deportivas dirigidas a grupos vulnerables.</t>
  </si>
  <si>
    <t>Porcentaje de actividades deportivas para la población con alguna discapacidad, adulto mayor o algún grupo indígena</t>
  </si>
  <si>
    <t>Este indicador mide el porcentaje de actividades deportivas para la población con alguna discapacidad, adulto mayor o algún grupo indígena</t>
  </si>
  <si>
    <t>(Actividades  deportivas para la población con alguna discapacidad, adulto mayor o algún grupo indígena realizadas/ Actividades  deportivas para la población con alguna discapacidad, adulto mayor o algún grupo indígena programadas)*100</t>
  </si>
  <si>
    <t>(ADPDAMGIR/ADPDAMGIP)*100</t>
  </si>
  <si>
    <t>C55</t>
  </si>
  <si>
    <t>Capacitaciones sobre la inclusión de personas realizadas</t>
  </si>
  <si>
    <t>Capacitar a 5 empresas sobre la inclusión de personas con discapacidad en el ámbito laboral.</t>
  </si>
  <si>
    <t>5.1.2.2. Crear estrategias con los demás órdenes de gobierno y/o con empresas para la integración de personas con discapacidad al ámbito laboral.</t>
  </si>
  <si>
    <t>Porcentaje de Capacitaciones sobre la Inclusión Realizadas</t>
  </si>
  <si>
    <t>Este indicador mide el porcentaje de capacitaciones a empresas sobre la Inclusión de personas con discapacidad en el ámbito laboral Realizadas</t>
  </si>
  <si>
    <t xml:space="preserve">Que las Empresas permitan el acceso a personal de la Dirección de Derechos Humanos para impartir capacitaciones acerca de la inclusión de las personas con discapacidad </t>
  </si>
  <si>
    <t>Tarjeta de descuento INAPAM entregada</t>
  </si>
  <si>
    <t>Realizar la entrega de la tarjeta de descuento INAPAM a 26,400 personas mayores de 60 años.</t>
  </si>
  <si>
    <t>5.1.2.5 Realizar las gestiones administrativas necesarias para obtener apoyos de otros órdenes de gobierno, para los adultos mayores.</t>
  </si>
  <si>
    <t>Porcentaje de personas beneficiadas mayores de 60 años con tarjeta de descuento INAPAM</t>
  </si>
  <si>
    <t>Este indicador mide el porcentaje de personas beneficiadas mayores de 60 años con tarjeta de descuento INAPAM</t>
  </si>
  <si>
    <t>(personas beneficiadas con tarjeta de descuento entregadas/personas beneficiadas con tarjeta de descuento programadas)*100</t>
  </si>
  <si>
    <t>(PBTDE/PBTDP)*100</t>
  </si>
  <si>
    <t>Solicitudes de tarjeta INAPAM  y registros de la Dirección de Desarrollo e Infraestructura</t>
  </si>
  <si>
    <t>Certificación de traductores e interpretes de pueblos y comunidades indígenas gestionada</t>
  </si>
  <si>
    <t>Gestionar  la certificación de 8 traductores e intérpretes de pueblos y comunidades indígenas.</t>
  </si>
  <si>
    <t>5.1.2.6 Fomentar el rescate de los valores culturales y tradicionales de la población indígena.</t>
  </si>
  <si>
    <t xml:space="preserve">Certificación de traductores e interpretes de pueblos y comunidades indígenas </t>
  </si>
  <si>
    <t>Este indicador mide la gestión de la certificación de traductores e interpretes de pueblos y comunidades indígenas</t>
  </si>
  <si>
    <t xml:space="preserve">Gestión de la certificación </t>
  </si>
  <si>
    <t>GC</t>
  </si>
  <si>
    <t xml:space="preserve">Los traductores e interpretes de pueblos y comunidades indígenas están interesados en certificarse </t>
  </si>
  <si>
    <t>Interna: registros</t>
  </si>
  <si>
    <t>Minutas de reuniones</t>
  </si>
  <si>
    <t>Instituto Municipal de las Mujeres</t>
  </si>
  <si>
    <t>C56</t>
  </si>
  <si>
    <t>Apoyos a migrantes realizados</t>
  </si>
  <si>
    <t xml:space="preserve">Brindar apoyo, orientación o asesoría a 4,000 personas migrantes. </t>
  </si>
  <si>
    <t>5.1.3.1. Realizar acciones afirmativas para brindar asesoría, atención y ayuda a la población migrante.</t>
  </si>
  <si>
    <t>Porcentaje de apoyos a personas migrantes otorgados</t>
  </si>
  <si>
    <t>Este indicador mide el porcentaje de apoyos a personas migrantes otorgados</t>
  </si>
  <si>
    <t>(Apoyos a Migrantes Realizados/Apoyos a Migrantes Programados)*100</t>
  </si>
  <si>
    <t>(A.M.R./A.M.P.)*100</t>
  </si>
  <si>
    <t>Los migrantes acuden a solicitar apoyos</t>
  </si>
  <si>
    <t>El porcentaje de personas migrantes se ha disparado de forma exponencial, por lo que hemos superado por mucho la estadística prevista, ya que no es posible controlar los flujos migratorios  y de personas en movilidad.</t>
  </si>
  <si>
    <t>Servicios de acompañamiento a personas de la comunidad LGBT+ realizados</t>
  </si>
  <si>
    <t>Realizar 250 servicios de acompañamiento legal, emocional y laboral a personas de la comunidad LGBT+</t>
  </si>
  <si>
    <t>5.1.3.2. Realizar acciones afirmativas para integrantes de la comunidad LGTB+.</t>
  </si>
  <si>
    <t>Porcentaje de servicios de acompañamiento a personas de la comunidad LGBT+</t>
  </si>
  <si>
    <t>Este indicador mide el porcentaje de servicios de acompañamiento legal, emocional y laboral a personas de la comunidad LGBT+ brindados</t>
  </si>
  <si>
    <t>(servicios de acompañamiento brindados/servicios de acompañamiento programados)*100</t>
  </si>
  <si>
    <t>(SCB/SCP)*100</t>
  </si>
  <si>
    <t>sociedad LGBT solicite los servicios</t>
  </si>
  <si>
    <t xml:space="preserve">Servicios </t>
  </si>
  <si>
    <t>Solicitudes y registros de la Dirección de Desarrollo e Infraestructura</t>
  </si>
  <si>
    <t>Materiales de difusión para las campañas de derechos humanos de NNA</t>
  </si>
  <si>
    <t>Difusión de campañas en materia de los derechos humanos de NNA por medio de carteles informativos, 2 trípticos, 10 infografías públicas en redes sociales y sitio oficial de SIPPINA Juárez</t>
  </si>
  <si>
    <t>5.1.3.3 Contribuir al cumplimiento de los derechos de la niñez juarense</t>
  </si>
  <si>
    <t xml:space="preserve">Porcentaje de difusiones de campaña en materia de los derechos humanos de NNA </t>
  </si>
  <si>
    <t xml:space="preserve">Este indicador mide el porcentaje de difusiones de campaña en materia de los derechos humanos de NNA </t>
  </si>
  <si>
    <t>(Difusiones realizadas/difusiones programadas)*100</t>
  </si>
  <si>
    <t>Se lleve a cabo la difusión de campañas en materia de los derechos humanos de NNA</t>
  </si>
  <si>
    <t>C59</t>
  </si>
  <si>
    <t>Capacitaciones en materia de derechos de NNA realizadas</t>
  </si>
  <si>
    <t>Realizar 9 capacitaciones en materia de derechos de NNA en el sector publico, privado y social.</t>
  </si>
  <si>
    <t>Porcentaje de Capacitaciones en materia de derechos de NNA Realizadas</t>
  </si>
  <si>
    <t>Este indicador mide el porcentaje de Capacitaciones en materia de derechos de NNA Realizadas</t>
  </si>
  <si>
    <t>Llevar a cabo capacitaciones en materia de derechos de NNA en el sector publico, privado y social</t>
  </si>
  <si>
    <t>Servicios de traducción a personas de comunidades indígenas brindados</t>
  </si>
  <si>
    <t>Brindar 60 servicios de traducción a mujeres de comunidades indígenas ante instituciones de gobierno.</t>
  </si>
  <si>
    <t>5.1.3.4. Garantizar el acceso a la Justicia de los pueblos originarios en faltas administrativas</t>
  </si>
  <si>
    <t>Porcentaje de servicios de traducción a personas de comunidades indígenas brindados</t>
  </si>
  <si>
    <t>Este indicador mide el porcentaje de servicios de traducción a personas de comunidades indígenas</t>
  </si>
  <si>
    <t>(Servicios de traducción brindados/ Servicios de traducción programados)*100</t>
  </si>
  <si>
    <t>(STB/STP)*100</t>
  </si>
  <si>
    <t>Las personas de comunidades indígenas se acercan al IMM a solicitar servicios de traducción</t>
  </si>
  <si>
    <t>Servicios</t>
  </si>
  <si>
    <t>Hojas de primer contacto de la unidad indígena, registros de solicitud de información</t>
  </si>
  <si>
    <t>Se realizó menos traducciones de las programadas debido a que acudieron menor número de mujeres indígenas programadas a la unidad.</t>
  </si>
  <si>
    <t>C41</t>
  </si>
  <si>
    <t>Campañas de no discriminación y sobre la igualdad realizadas</t>
  </si>
  <si>
    <t>Realizar 4 campañas de no discriminación y sobre la igualdad.</t>
  </si>
  <si>
    <t>5.1.3.5. Realizar actividades para fomentar la no discriminación y el respeto a los derechos humanos</t>
  </si>
  <si>
    <t>Porcentaje de campañas de no discriminación y sobre la igualdad realizadas</t>
  </si>
  <si>
    <t>Este indicador mide el porcentaje de campañas de no discriminación y sobre la igualdad realizadas</t>
  </si>
  <si>
    <t>(Campañas de no discriminación realizadas/Campañas de no discriminación programadas)*100</t>
  </si>
  <si>
    <t>(CDNR/CDNP)*100</t>
  </si>
  <si>
    <t>personas  asistan a las campañas</t>
  </si>
  <si>
    <t>C61</t>
  </si>
  <si>
    <t>Eventos en la promoción, respeto y protección realizados</t>
  </si>
  <si>
    <t>Realizar 15 eventos enfocados en la promoción, respeto y protección de los derechos humanos.</t>
  </si>
  <si>
    <t>Porcentaje de Eventos enfocados en la promoción, respeto y protección de los derechos humanos Realizados</t>
  </si>
  <si>
    <t>Este indicador mide el porcentaje de Eventos enfocados en la promoción, respeto y protección de los derechos humanos Realizados</t>
  </si>
  <si>
    <t>(Eventos Realizados/Eventos Programados)*100</t>
  </si>
  <si>
    <t>(E.R./E.P.)*100</t>
  </si>
  <si>
    <t>Llevar a cabo eventos enfocados en la promoción, respeto y protección de los derechos humanos</t>
  </si>
  <si>
    <t>Se ha aprovechado la buena coordinación con otras instancias, así como los medios electrónicos y redes sociales para realizar estos eventos.</t>
  </si>
  <si>
    <t>C63</t>
  </si>
  <si>
    <t>Capacitaciones en mecanismos de solución de conflictos en atención de NNA realizadas</t>
  </si>
  <si>
    <t>8 capacitaciones en mecanismos de solución de conflictos en atención de NNA, procedimiento de las audiencias, en materia de derecho humanos y en tamizajes (protocolos de riesgos de probables infractores)</t>
  </si>
  <si>
    <t>5.1.3.6. Promover una atención con respeto a los derechos humanos por parte de los servidores públicos municipales.</t>
  </si>
  <si>
    <t>Porcentaje de Capacitaciones en mecanismos de solución de conflictos en atención de NNA Realizadas</t>
  </si>
  <si>
    <t>Este indicador mide el porcentaje de Capacitaciones en mecanismos de solución de conflictos en atención de NNA Realizadas</t>
  </si>
  <si>
    <t>(T.C.P.R./T.C.P.)*100</t>
  </si>
  <si>
    <t>Llevar a cabo capacitaciones en mecanismos de solución de conflictos en atención de NNA</t>
  </si>
  <si>
    <t>C65</t>
  </si>
  <si>
    <t>Capacitaciones en materia de derechos humanos realizadas</t>
  </si>
  <si>
    <t>Realizar 60 capacitaciones en materia de derechos humanos a las y los servidores públicos que brindan atención directa.</t>
  </si>
  <si>
    <t>Porcentaje de Capacitaciones en Materia de Derechos Humanos Realizadas</t>
  </si>
  <si>
    <t>Este indicador mide el porcentaje de Capacitaciones en Materia de Derechos Humanos Realizadas</t>
  </si>
  <si>
    <t>(Capacitaciones en Materia de Derechos Humanos Realizadas/Capacitaciones en Materia de Derechos Humanos Programadas)*100</t>
  </si>
  <si>
    <t>(C.M.D.H.R./C.M.D.H.P)*100</t>
  </si>
  <si>
    <t>Los servidores públicos acudan a las capacitaciones en materia de Derechos Humanos</t>
  </si>
  <si>
    <t>Permanentemente se están buscando las forma de llevar distintos cursos a los servidores públicos y se ha tenido buena apertura por parte de otras dependencias.</t>
  </si>
  <si>
    <t>Productos del Sistema de Información Estadística  obtenidos</t>
  </si>
  <si>
    <t>Contar con 10 productos obtenidos a través del Sistema de Información Estadística.</t>
  </si>
  <si>
    <t>5.1.4.1. Fomentar la investigación documental para el diseño de los programas de asistencia social y desarrollo humano.</t>
  </si>
  <si>
    <t xml:space="preserve">Porcentaje de Productos del Sistema de Información Estadística  </t>
  </si>
  <si>
    <t xml:space="preserve">Este indicador mide el porcentaje de Productos del Sistema de Información Estadística </t>
  </si>
  <si>
    <t>(Productos del Sistema de Información Estadística  obtenidos / Productos del Sistema de Información Estadística  programados)*100</t>
  </si>
  <si>
    <t>PSIEO/PSIEP *100</t>
  </si>
  <si>
    <t>Gestión oportuna del recurso. Aprobación del recurso. Interés de la población de consultar el sitio web.</t>
  </si>
  <si>
    <t>Productos</t>
  </si>
  <si>
    <t>Planeación y Evaluación DIF: Sistema de Investigación y Estadística</t>
  </si>
  <si>
    <t>C36</t>
  </si>
  <si>
    <t>Actualización del Sistema de Información Estadística del DIF</t>
  </si>
  <si>
    <t>Realizar 100 actualizaciones al Sistema de Información Estadística del DIF.</t>
  </si>
  <si>
    <t xml:space="preserve"> Porcentaje de Actualización del Sistema de Información Estadística del DIF</t>
  </si>
  <si>
    <t xml:space="preserve"> Este indicador mide el porcentaje de Actualización del Sistema de Información Estadística del DIF</t>
  </si>
  <si>
    <t>(Actualizaciones al  Sistema de Información Estadística realizadas / Actualizaciones al Sistema de Información Estadística programadas)*100</t>
  </si>
  <si>
    <t>ASIER/ASIEP*100</t>
  </si>
  <si>
    <t>C66</t>
  </si>
  <si>
    <t>Reglamento del Sistema Municipal de Protección integral de Niñas, Niños y Adolescentes actualizado</t>
  </si>
  <si>
    <t>Actualizar el Reglamento del Sistema Municipal de Protección Integral de Niñas, Niños y Adolescentes.</t>
  </si>
  <si>
    <t>5.1.4.2. Fortalecer las capacidades administrativas de la dependencia responsable del Sistema Municipal de Protección de Niñas, Niños y Adolescentes.</t>
  </si>
  <si>
    <t>Reglamentos Municipal de Protección Integral de NNA actualizado</t>
  </si>
  <si>
    <t xml:space="preserve">Este indicador mide la actualización al Reglamentos Municipal de Protección Integral de NNA </t>
  </si>
  <si>
    <t>RMPINNAA</t>
  </si>
  <si>
    <t>C67</t>
  </si>
  <si>
    <t>Sesiones de para la operatividad del SIPINNA JUÁREZ realizadas</t>
  </si>
  <si>
    <t>Sesionar 4 veces por año para llevar a cabo la operatividad del SIPINNA JUÁREZ</t>
  </si>
  <si>
    <t>5.1.4.5. Garantizar una atención responsable a los beneficiarios del Sistema Municipal de Protección Integral de Niñas, Niños y Adolescentes.</t>
  </si>
  <si>
    <t>Porcentaje de sesiones para la operatividad del SIPINNA realizadas</t>
  </si>
  <si>
    <t>Este indicador mide el porcentaje de sesiones para la operatividad del SIPINNA realizadas</t>
  </si>
  <si>
    <t>(S.R./S.P.)*100</t>
  </si>
  <si>
    <t>Sesionar por año para llevar a cabo la operatividad del SIPINNA JUÁREZ</t>
  </si>
  <si>
    <t>Campañas preventivas generadas</t>
  </si>
  <si>
    <t>Generar y difundir 100 campañas preventivas en materia de salud en colaboración con la Coordinación de Comunicación Social.</t>
  </si>
  <si>
    <t>5.2 Salud Pública</t>
  </si>
  <si>
    <t>5.2.1.1. Acercar acciones de prevención y atención de salud a las comunidades más vulnerables del municipio.</t>
  </si>
  <si>
    <t xml:space="preserve">Porcentaje de campañas preventivas </t>
  </si>
  <si>
    <t>Este indicador mide el porcentaje de campañas preventivas generadas en materia de salud</t>
  </si>
  <si>
    <t>(Campañas preventivas generadas / Campañas preventivas programadas) *100</t>
  </si>
  <si>
    <t>(CPG / CPP) * 100</t>
  </si>
  <si>
    <t>Envío oportuno de información veraz y confiable</t>
  </si>
  <si>
    <t>Sitio web y redes sociales oficiales del Municipio de Juárez.
Carteles o posters generados para promoción de la campaña.</t>
  </si>
  <si>
    <t>https://www.juarez.gob.mx/noticias/prensa/#
https://www.facebook.com/GobiernoCdJuarez</t>
  </si>
  <si>
    <t xml:space="preserve">Dirección de Salud </t>
  </si>
  <si>
    <t>Brigadas de servicios gratuitos realizadas</t>
  </si>
  <si>
    <t>Realizar 12 brigadas de servicios gratuitos a la ciudadanía: pruebas rápidas sanguíneas, densitometría, sonometría, pruebas rápidas de detección de enfermedades de transmisión sexual (VIH, sífilis)</t>
  </si>
  <si>
    <t>Porcentaje de brigadas de servicios gratuitos realizadas</t>
  </si>
  <si>
    <t>Este indicador mide el porcentaje de brigadas de servicios gratuitos realizadas</t>
  </si>
  <si>
    <t>(Brigadas de servicios gratuitos realizadas/Brigadas de servicios gratuitos programadas)*100</t>
  </si>
  <si>
    <t>(BSGR / BSGP) * 100</t>
  </si>
  <si>
    <t>Adquirió en tiempo y forma del material y pruebas médicas</t>
  </si>
  <si>
    <t>Brigadas</t>
  </si>
  <si>
    <t>Hojas de registro del evento.
Nota informativa del evento.</t>
  </si>
  <si>
    <r>
      <rPr>
        <rFont val="Arial"/>
        <color/>
        <sz val="16.0"/>
      </rPr>
      <t>Oficina de Dirección de Salud Municipal</t>
    </r>
    <r>
      <rPr>
        <rFont val="Arial"/>
        <color/>
        <sz val="16.0"/>
        <u/>
      </rPr>
      <t xml:space="preserve">
https://www.juarez.gob.mx/noticias/prensa/#</t>
    </r>
  </si>
  <si>
    <t>Vacunas de influenza aplicadas</t>
  </si>
  <si>
    <t>Aplicación de 500 vacunas de influenza en Brigadas de servicios</t>
  </si>
  <si>
    <t xml:space="preserve">Porcentaje de vacunas de influenza  aplicadas </t>
  </si>
  <si>
    <t>Este indicador mide el porcentaje de vacunas de influenza aplicadas en brigadas de servicios</t>
  </si>
  <si>
    <t>(Vacunas de influenza aplicadas/Vacunas de  influenza programadas)*100</t>
  </si>
  <si>
    <t>(VIA / VIP) * 100</t>
  </si>
  <si>
    <t>Gestión oportuna del recurso.
Realizar campaña de promoción de vacunación.</t>
  </si>
  <si>
    <t>Vacunas</t>
  </si>
  <si>
    <t>Hojas de registro de vacunas aplicadas.
Página de transparencia.</t>
  </si>
  <si>
    <r>
      <rPr>
        <rFont val="Arial"/>
        <color/>
        <sz val="16.0"/>
      </rPr>
      <t>Oficina de Dirección de Salud Municipal</t>
    </r>
    <r>
      <rPr>
        <rFont val="Arial"/>
        <color/>
        <sz val="16.0"/>
        <u/>
      </rPr>
      <t xml:space="preserve">
https://juarez.gob.mx/transparencia/centralizado/77/
(Formato XV)</t>
    </r>
  </si>
  <si>
    <t>Equipos de cómputo adquiridos</t>
  </si>
  <si>
    <t>Adquirir 12 equipos de cómputo para la actualización de herramientas tecnológicas para brindar atención oportuna en la Unidad Médica Municipal</t>
  </si>
  <si>
    <t>Porcentaje de equipos de cómputo adquiridos</t>
  </si>
  <si>
    <t>Este indicador mide el porcentaje de equipos de cómputo adquiridos para brindar atención oportuna en la Unidad Médica Municipal</t>
  </si>
  <si>
    <t>(Equipos de cómputo adquiridos / Equipos de cómputos programados)*100</t>
  </si>
  <si>
    <t>(ECA / ECP) * 100</t>
  </si>
  <si>
    <t>Gestión oportuna del recurso.</t>
  </si>
  <si>
    <t>Equipos de cómputo</t>
  </si>
  <si>
    <t>Comprobante de adquisición de equipo.</t>
  </si>
  <si>
    <t xml:space="preserve">Oficina de Dirección de Salud Municipal, área de Coordinación Administrativa. </t>
  </si>
  <si>
    <t>Medicamento a personas entregado</t>
  </si>
  <si>
    <t>Atender con medicamento a 8,000 personas.</t>
  </si>
  <si>
    <t xml:space="preserve">Porcentaje de personas beneficiadas con medicamento </t>
  </si>
  <si>
    <t xml:space="preserve">Este indicador mide el porcentaje de personas beneficiadas con la entrega de medicamentos  </t>
  </si>
  <si>
    <t>(Personas beneficiadas con medicamento entregado/Personas beneficiadas con medicamento programados)*100</t>
  </si>
  <si>
    <t>(PBME/PBMP)*100</t>
  </si>
  <si>
    <t xml:space="preserve"> personas soliciten medicamentos</t>
  </si>
  <si>
    <t>Medicamento entregado</t>
  </si>
  <si>
    <t xml:space="preserve">En el primer trimestre hubo poca solicitud de atención médica en la dependencia, para el segundo trimestre se tiene planeado implementar estrategias que irán por varios sectores de la ciudad a fin de incrementar el alcance </t>
  </si>
  <si>
    <t>Campaña escolar de salud mental realizada</t>
  </si>
  <si>
    <t>Elaborar una campaña escolar de salud mental  con pláticas y difusión de  material informativo sobre ansiedad, depresión, suicidio, entre otros temas que atiendan problemáticas psicosociales.</t>
  </si>
  <si>
    <t>5.2.1.2. Difundir información que permita prevenir problemas asociados a la salud mental.</t>
  </si>
  <si>
    <t xml:space="preserve"> Campaña escolar de salud mental realizada</t>
  </si>
  <si>
    <t xml:space="preserve"> Este indicador mide la  realización de una campaña escolar de salud mental </t>
  </si>
  <si>
    <t>CESMR</t>
  </si>
  <si>
    <t xml:space="preserve"> Interés de la población de solicitar Campañas de salud mental . Condiciones Sanitarias en semáforo verde.</t>
  </si>
  <si>
    <t xml:space="preserve">Capacitaciones especializadas para brindar mejores servicios  realizadas </t>
  </si>
  <si>
    <t>Realizar 11 capacitaciones especializadas para brindar mejores servicios</t>
  </si>
  <si>
    <t xml:space="preserve">Porcentaje de Capacitaciones especializadas para brindar mejores servicios </t>
  </si>
  <si>
    <t>Este indicador mide el porcentaje de Capacitaciones especializadas a Psicólogos</t>
  </si>
  <si>
    <t>(Capacitaciones especializadas a Psicólogos realizadas/ Capacitaciones especializadas a Psicólogos programadas)*100</t>
  </si>
  <si>
    <t>CEPR /CEPP *100</t>
  </si>
  <si>
    <t>El personal contratado cumple con las funciones y atribuciones</t>
  </si>
  <si>
    <t>Campañas mediante las Unidades Médicas Móviles Realizadas</t>
  </si>
  <si>
    <t>Realizar 12 campañas mediante las Unidades Médicas Móviles, con atención de pediculosis, médica pediátrica y adultos mayores.</t>
  </si>
  <si>
    <t>5.2.1.4. Brindar el acceso de personas en situación de vulnerabilidad a la atención médica.</t>
  </si>
  <si>
    <t>Porcentaje de las Campañas de las Unidades Médicas Móviles</t>
  </si>
  <si>
    <t>Este indicador mide el porcentaje de campañas de las Unidades Médicas Móviles</t>
  </si>
  <si>
    <t>(Campañas de las Unidades Médicas Móviles realizadas/ Campañas de las Unidades Médicas Móviles Programadas *100</t>
  </si>
  <si>
    <t>CUMMR / CUMMP *100</t>
  </si>
  <si>
    <t>Consultas médicas realizadas</t>
  </si>
  <si>
    <t>Realizar 8,000 consultas  mediante la estrategia médico a tu puerta.</t>
  </si>
  <si>
    <t>Porcentaje de consultas  medicas realizadas mediante el programa medico a tu puerta</t>
  </si>
  <si>
    <t>Este indicador mide el porcentaje de consultas  medicas realizadas mediante el programa medico a tu puerta</t>
  </si>
  <si>
    <t>(Consultas medicas realizadas / Consultas medicas programadas)*100</t>
  </si>
  <si>
    <t>(CMR/CMP)*100</t>
  </si>
  <si>
    <t>Consultas</t>
  </si>
  <si>
    <t>Informes de empresa, módulos y especialistas, bitácoras, fotografías, reportes.</t>
  </si>
  <si>
    <t>subió 2 porciento</t>
  </si>
  <si>
    <t>Debido a la contingencia la gente acudió en el primer trimestre a consultas, ferias de salud, cruzadas pro la salud, y a los consultorios fijos de los centros comunitarios .</t>
  </si>
  <si>
    <t>Consultas médicas en Riberas del Bravo realizadas</t>
  </si>
  <si>
    <t>Realizar 2,000 consultas  mediante la estrategia médico a tu puerta específicamente en el área de Riberas del Bravo.</t>
  </si>
  <si>
    <t>Porcentaje de consultas  medicas realizadas mediante el programa medico a tu puerta en Riberas del Bravo</t>
  </si>
  <si>
    <t>Este indicador mide el porcentaje de consultas  medicas realizadas mediante el programa medico a tu puerta en Riberas del  Bravo</t>
  </si>
  <si>
    <t>Informes de eventos, bitácora, fotografías</t>
  </si>
  <si>
    <t>subió 26 porciento</t>
  </si>
  <si>
    <t>Atenciones de servicios de salud y psicológica a personas mayores 18 años  brindadas</t>
  </si>
  <si>
    <t>Brindar atención integral completa, de servicios de salud y atención psicológica a 480 personas mayores de 18 años para el tratamiento con trastorno de consumo de sustancias.</t>
  </si>
  <si>
    <t>5.2.1.6. Realizar acciones de prevención, contención y apoyo a personas con trastorno de consumo de sustancias adictivas.</t>
  </si>
  <si>
    <t>Porcentaje de atenciones de salud y atención psicológica brindadas  a personas mayores de18 años</t>
  </si>
  <si>
    <t>Este indicador mide el porcentaje de atenciones de servicios de salud y atención psicológica brindadas  a personas mayores de 18 años</t>
  </si>
  <si>
    <t>(Atenciones de servicios  de salud y atención psicológica brindadas / Atenciones de servicios  de salud y atención psicológica programadas)*100</t>
  </si>
  <si>
    <t>(ASSAPB / ASSAPP) * 100</t>
  </si>
  <si>
    <t>Gestión oportuna del recurso
Personas con trastorno de consumo interesadas en la beca</t>
  </si>
  <si>
    <t>Expediente generado por paciente.</t>
  </si>
  <si>
    <t>Oficina del Centro de Salud Urbano B.</t>
  </si>
  <si>
    <t>Las atenciones psicológicas brindadas son un tratamiento integral completo por lo que tienen una duración de varias sesiones, así que conforme los pacientes terminen sus tratamientos, se irán iniciando nuevos.</t>
  </si>
  <si>
    <t>Acuerdo de colaboración para otorgar tratamientos ambulatorios gratuitos suscrito</t>
  </si>
  <si>
    <t>Suscribir un acuerdo de colaboración con la Comisión de Adicciones y el Instituto Mental del Estado de Chihuahua para otorgar tratamientos ambulatorios gratuitos a personas con trastorno de consumo de sustancias.</t>
  </si>
  <si>
    <t>Acuerdo de colaboración suscrito para otorgar tratamientos ambulatorios gratuitos</t>
  </si>
  <si>
    <t>Este indicador mide el acuerdo suscrito de colaboración para otorgar tratamientos ambulatorios gratuitos</t>
  </si>
  <si>
    <t xml:space="preserve">Acuerdo suscrito de colaboración para otorgar tratamientos ambulatorios gratuitos </t>
  </si>
  <si>
    <t>ASCCTAG</t>
  </si>
  <si>
    <t>Integrantes del Comité atiendan las reuniones convocadas. 
Se lleven a cabo las condiciones para suscribir el acuerdo.</t>
  </si>
  <si>
    <t>Acuerdo</t>
  </si>
  <si>
    <t>Acuerdo de colaboración firmado.</t>
  </si>
  <si>
    <t xml:space="preserve">Oficina de Dirección de Salud Municipal, área de Coordinación Médica. </t>
  </si>
  <si>
    <t>Sesiones de seguimiento al grupo de prevención del embarazo adolescente realizadas</t>
  </si>
  <si>
    <t>Realizar 6 sesiones  de Seguimiento al Grupo Municipal de Prevención del Embarazo Adolescente.</t>
  </si>
  <si>
    <t>5.2.1.7. Realizar acciones tendientes a prevenir el embarazo de adolescentes</t>
  </si>
  <si>
    <t>Porcentaje de sesiones de seguimiento realizadas al grupo de prevención del embarazo adolescente</t>
  </si>
  <si>
    <t>Este indicador mide el porcentaje de sesiones de seguimiento al grupo de embarazo adolescente realizadas</t>
  </si>
  <si>
    <t xml:space="preserve">(Sesiones de seguimiento al grupo de prevención del embarazo adolescente realizadas/ Sesione de seguimiento al grupo de prevención del embarazo adolescente programadas)*100 </t>
  </si>
  <si>
    <t>(SSGPEAR/SSGPEAP)*100</t>
  </si>
  <si>
    <t>Las dependencias que forman parte del grupo de prevención del embarazo adolescente asisten a las sesiones</t>
  </si>
  <si>
    <t>Interna: registros internos</t>
  </si>
  <si>
    <t>Minutas de sesiones y listas de asistencia</t>
  </si>
  <si>
    <t>Servicios de la salud otorgados</t>
  </si>
  <si>
    <t>Otorgar 451,750 servicios de salud a los derechohabientes de la administración municipal.</t>
  </si>
  <si>
    <t>5.2.1.9 Realizar actividades que permitan garantizar el servicio médico a los empleados municipales.</t>
  </si>
  <si>
    <t>Porcentaje de servicios de salud otorgados</t>
  </si>
  <si>
    <t>Este indicador mide el porcentaje de servicios de salud otorgados a los derechohabientes de la administración municipal</t>
  </si>
  <si>
    <t>(Servicios de la salud otorgados / Servicios de la salud programados)*100</t>
  </si>
  <si>
    <t>(SSO / SSP) * 100</t>
  </si>
  <si>
    <t>Pago en tiempo y forma al proveedor del servicio.</t>
  </si>
  <si>
    <t>Listas de registro de pacientes que acudieron a recibir atención médica. 
Portal del Sistema para el Registro y Control de Apoyos Sociales</t>
  </si>
  <si>
    <t>Unidad Médica Municipal</t>
  </si>
  <si>
    <t>Sesiones del Comité Municipal de la Salud realizadas</t>
  </si>
  <si>
    <t>Conformar e integrar el Comité Municipal de Salud y realizar 4 sesiones.</t>
  </si>
  <si>
    <t>5.2.2.1. Conformar y fortalecer al máximo órgano municipal responsable de la atención y prevención de la salud.</t>
  </si>
  <si>
    <t>Porcentaje de Sesiones realizadas del Comité Municipal de la Salud</t>
  </si>
  <si>
    <t>Este indicador mide el porcentaje de sesiones del Comité Municipal de la Salud realizados</t>
  </si>
  <si>
    <t>(Sesiones del Comité Municipal de la Salud realizadas / Sesiones del Comité Municipal de la Salud programadas)*100</t>
  </si>
  <si>
    <t>(SCMSR / SCMSP) * 100</t>
  </si>
  <si>
    <t>Integrantes del Comité atiendan las reuniones convocadas. 
Se lleven a cabo las condiciones para integrar el comité.</t>
  </si>
  <si>
    <t>Listas de asistencia de las reuniones.
Nota informativa del evento.</t>
  </si>
  <si>
    <r>
      <rPr>
        <rFont val="Arial"/>
        <color/>
        <sz val="16.0"/>
      </rPr>
      <t>Oficina de Dirección de Salud Municipal</t>
    </r>
    <r>
      <rPr>
        <rFont val="Arial"/>
        <color/>
        <sz val="16.0"/>
        <u/>
      </rPr>
      <t xml:space="preserve">
https://www.juarez.gob.mx/noticias/prensa/#</t>
    </r>
  </si>
  <si>
    <t>Sesiones del Comité Municipal Contra las Adicciones (COMCA) realizadas</t>
  </si>
  <si>
    <t>Conformar y convocar a la integración del Comité Municipal Contra las Adicciones (COMCA) y realizar 4 sesiones</t>
  </si>
  <si>
    <t>5.2.2.2. Conformar y fortalecer al máximo órgano municipal responsable de la atención y prevención de las adicciones</t>
  </si>
  <si>
    <t>Porcentaje de Sesiones realizadas del Comité Municipal Contra las Adicciones (COMCA)</t>
  </si>
  <si>
    <t>Este indicador mide el porcentaje de Sesiones realizadas del Comité Municipal Contra las Adicciones (COMCA)</t>
  </si>
  <si>
    <t>(Sesiones del Comité Municipal Contra las Adicciones realizadas / Sesiones del Comité Municipal Contra las Adicciones programadas)*100</t>
  </si>
  <si>
    <t>(SCOMCAR / SCOMCAP) * 100</t>
  </si>
  <si>
    <r>
      <rPr>
        <rFont val="Arial"/>
        <color/>
        <sz val="16.0"/>
      </rPr>
      <t>Oficina de Dirección de Salud Municipal</t>
    </r>
    <r>
      <rPr>
        <rFont val="Arial"/>
        <color/>
        <sz val="16.0"/>
        <u/>
      </rPr>
      <t xml:space="preserve">
https://www.juarez.gob.mx/noticias/prensa/#</t>
    </r>
  </si>
  <si>
    <t>Sesiones del Comité Municipal Contra las Adicciones (COMCA) en temas relacionados a la zona de Riberas del Bravo realizadas</t>
  </si>
  <si>
    <t>Realizar 4 Sesiones del Comité Municipal Contra las Adicciones (COMCA) así como solicitar intervenciones de los tres niveles de gobierno para la zona de Riberas del Bravo ubicada en el suroriente de la ciudad.</t>
  </si>
  <si>
    <t xml:space="preserve">Porcentaje de Sesiones realizadas del Comité Municipal Contra las Adicciones (COMCA) en temas relacionados a la zona de Riberas del Bravo </t>
  </si>
  <si>
    <t xml:space="preserve">Este indicador mide el porcentaje de sesiones realizadas del Comité Municipal Contra las Adicciones (COMCA) en temas relacionados a la zona de Riberas del Bravo </t>
  </si>
  <si>
    <t>(Sesiones del Comité Municipal Contra las Adicciones (COMCA) en temas relacionados a la zona de Riberas del Bravo realizadas/Sesiones del Comité Municipal Contra las Adicciones (COMCA) en temas relacionados a la zona de Riberas del Bravo programadas)*100</t>
  </si>
  <si>
    <t>(SCOMCARBR / SCOMCARBP) * 100</t>
  </si>
  <si>
    <t>Integrantes del Comité atiendan las reuniones convocadas.</t>
  </si>
  <si>
    <r>
      <rPr>
        <rFont val="Arial"/>
        <color/>
        <sz val="16.0"/>
      </rPr>
      <t>Oficina de Dirección de Salud Municipal</t>
    </r>
    <r>
      <rPr>
        <rFont val="Arial"/>
        <color/>
        <sz val="16.0"/>
        <u/>
      </rPr>
      <t xml:space="preserve">
https://www.juarez.gob.mx/noticias/prensa/#</t>
    </r>
  </si>
  <si>
    <t>Reuniones para la integración de dependencias municipales al Comité Municipal Contra las Adicciones (COMCA) realizadas</t>
  </si>
  <si>
    <t>Establecer estrategias y protocolos de atención a mujeres víctimas de violencia en coordinación con el Instituto Municipal de la Mujer, la Secretaría de Seguridad Pública Municipal y la Coordinación del Suroriente al integrarlos al Comité Municipal Contra las Adicciones a través de 4 reuniones programadas</t>
  </si>
  <si>
    <t>Porcentaje  de Reuniones realizadas para la integración de dependencias municipales al Comité Municipal Contra las Adicciones (COMCA)</t>
  </si>
  <si>
    <t>Este indicador mide las reuniones realizadas para la integración de dependencias municipales al Comité Municipal Contra las Adicciones (COMCA) para establecer estrategias y protocolos de atención a mujeres víctimas de violencia</t>
  </si>
  <si>
    <t>(Reuniones para la integración de dependencias municipales al Comité Municipal Contra las Adicciones (COMCA) realizadas/Reuniones para la integración de dependencias municipales al Comité Municipal Contra las Adicciones (COMCA) programadas)*100</t>
  </si>
  <si>
    <t>(RIDCOMCAR / RIDCOMCAP) * 100</t>
  </si>
  <si>
    <t>Integrantes del Comité y dependencias convocadas atiendan las reuniones.</t>
  </si>
  <si>
    <t>reuniones</t>
  </si>
  <si>
    <t>Listas de asistencia de las reuniones.</t>
  </si>
  <si>
    <t>Oficina de Dirección de Salud Municipal.</t>
  </si>
  <si>
    <t>Capacitaciones al personal del Centro de Salud Urbano B (CSUB) brindadas</t>
  </si>
  <si>
    <t>Brindar 12 capacitaciones especializadas, al personal del Centro de Salud Urbano B, en la identificación de tipos y modalidades de violencia para la canalización y atención a mujeres víctimas.</t>
  </si>
  <si>
    <t>5.2.2.4. Fortalecer las capacidades de los servidores públicos responsables de atender a personas con trastorno de consumo de sustancias.</t>
  </si>
  <si>
    <t>Porcentaje de capacitaciones brindadas al personal del Centro de Salud Urbano B (CSUB)</t>
  </si>
  <si>
    <t>Este indicador mide el porcentaje de capacitaciones especializadas al personal del Centro de Salud Urbano B, en la identificación de tipos y modalidades de violencia para la canalización y atención a mujeres víctimas</t>
  </si>
  <si>
    <t>(Capacitaciones brindadas / Capacitaciones programadas)*100</t>
  </si>
  <si>
    <t>(CB / CP) * 100</t>
  </si>
  <si>
    <t>Personal del CSUB atienda las sesiones de capacitación en tiempo y forma</t>
  </si>
  <si>
    <t>Listas de asistencia a cada capacitación.</t>
  </si>
  <si>
    <t>Listas de asistencia a cada capacitación con el Coordinador del CSUB</t>
  </si>
  <si>
    <t>Sesiones del Consejo Estatal de la Salud intervenidas</t>
  </si>
  <si>
    <t>Participar en 24 sesiones del Consejo Estatal de Salud.</t>
  </si>
  <si>
    <t>5.2.2.5. Garantizar la representación municipal ante los organismos y dependencias federales y estatales en materia de salud.</t>
  </si>
  <si>
    <t>Porcentaje de Sesiones intervenidas del Consejo Estatal de la Salud</t>
  </si>
  <si>
    <t>Este indicador mide el porcentaje de sesiones del Consejo Estatal de la Salud intervenidas</t>
  </si>
  <si>
    <t>(Sesiones del Consejo Estatal de la Salud intervenidas/Sesiones del Consejo Estatal de la Salud programadas)*100</t>
  </si>
  <si>
    <t>(SCESI / SCESP) * 100</t>
  </si>
  <si>
    <t xml:space="preserve">Se reciba la convocatoria a la reunión y se lleve a cabo en tiempo y forma. </t>
  </si>
  <si>
    <t xml:space="preserve">Ficha técnica de la actividad. </t>
  </si>
  <si>
    <t>c02</t>
  </si>
  <si>
    <t>Programa de 12 Ensambles Municipales elaborado</t>
  </si>
  <si>
    <t>Elaborar un programa de 12 Ensambles Municipales.</t>
  </si>
  <si>
    <t>5.3 Cultura para el Fomento de la Paz</t>
  </si>
  <si>
    <t>5.3.1.1. Diversificar las opciones de prácticas culturales del Municipio.</t>
  </si>
  <si>
    <t>Porcentaje de Ensambles Municipales elaborados</t>
  </si>
  <si>
    <t xml:space="preserve">Este indicador mide el porcentaje de Ensambles Municipales elaborados del programa </t>
  </si>
  <si>
    <t>(Ensambles municipales realizados/ Ensambles municipales programados)*100</t>
  </si>
  <si>
    <t>EMR/EMP*100</t>
  </si>
  <si>
    <t>Ensambles musicales</t>
  </si>
  <si>
    <t>Pagina de transparencia link, reportes de la dirección investigación y documentación ubicada en el centro municipal de las artes.</t>
  </si>
  <si>
    <t>Presentaciones musicales realizadas</t>
  </si>
  <si>
    <t>Realizar 82 presentaciones de distintas agrupaciones musicales en modalidad presencial y/o virtual.</t>
  </si>
  <si>
    <t>5.3.1.2. Fomentar el aprecio y disfrute de las distintas manifestaciones culturales y artísticas entre la sociedad juarense.</t>
  </si>
  <si>
    <t>Porcentaje de presentaciones realizadas a la población juarense</t>
  </si>
  <si>
    <t xml:space="preserve">Este indicador mide el porcentaje de presentaciones de distintas agrupaciones musicales realizadas </t>
  </si>
  <si>
    <t>(Presentaciones realizadas/presentaciones programadas)*100</t>
  </si>
  <si>
    <t xml:space="preserve">
Interés de la población 
 Agrupaciones musicales activas</t>
  </si>
  <si>
    <t>Presentaciones</t>
  </si>
  <si>
    <t>Fracción XIX "Los servicios que ofrecen", y Fracción XXX "Estadísticas generadas", del Portal de Transparencia Municipal, disponible en: https://www.juarez.gob.mx/transparencia/centralizado/77/</t>
  </si>
  <si>
    <t>Registros internos</t>
  </si>
  <si>
    <t xml:space="preserve">Dirección de Educación </t>
  </si>
  <si>
    <t>Presentaciones musicales en Riberas del Bravo realizadas</t>
  </si>
  <si>
    <t>Realizar 8 presentaciones de distintas agrupaciones musicales en modalidad presencial y/o virtual, en Riberas del Bravo.</t>
  </si>
  <si>
    <t>Porcentaje de presentaciones a la población de Riberas del Bravo</t>
  </si>
  <si>
    <t>Este indicador mide el porcentaje de presentaciones de distintas agrupaciones musicales realizadas en Riberas del Bravo</t>
  </si>
  <si>
    <t>(Presentaciones en Riberas del Bravo realizadas/presentaciones en Riberas del Bravo programadas)*100</t>
  </si>
  <si>
    <t>(PRBR/PRBP)*100</t>
  </si>
  <si>
    <t>Acuerdos con universidades para crear un programa cultural itinerante establecidos</t>
  </si>
  <si>
    <t xml:space="preserve">Establecer acuerdos con universidades para crear un programa cultural itinerante. </t>
  </si>
  <si>
    <t>Porcentaje de acuerdos con universidades para crear un programa cultural itinerante.</t>
  </si>
  <si>
    <t>Este indicador mide el porcentaje de acuerdos con universidades para crear un programa cultural itinerante.</t>
  </si>
  <si>
    <t>(Acuerdos con universidades realizados/Acuerdos con universidades programados)*100</t>
  </si>
  <si>
    <t>AUR/AUP*100</t>
  </si>
  <si>
    <t xml:space="preserve"> Universidades tengan la intención de realizar acuerdos con el Instituto</t>
  </si>
  <si>
    <t>Acuerdos</t>
  </si>
  <si>
    <t xml:space="preserve">Pagina de transparencia link, reportes por parte de la Dirección General, ubicado en CMA  </t>
  </si>
  <si>
    <t>Presentaciones del "CINE EN TU COLONIA" realizadas</t>
  </si>
  <si>
    <t>Realizar 8 presentaciones del "CINE EN TU COLONIA".</t>
  </si>
  <si>
    <t>Porcentaje de presentaciones del cine en tu colonia</t>
  </si>
  <si>
    <t>Este indicador mide el porcentaje de presentaciones del cine en tu colonia</t>
  </si>
  <si>
    <t>(presentaciones de cine en tu colonia realizadas / Presentaciones de cine programadas)*100</t>
  </si>
  <si>
    <t>PCCR/PCCP*100</t>
  </si>
  <si>
    <t>la ciudadanía asiste a las presentaciones de cine en tu colonia</t>
  </si>
  <si>
    <t>Página de transparencia, Pagina del instituto reportes del área de Desarrollo Cultural y Artístico.</t>
  </si>
  <si>
    <t>En este primer trimestre aun el semáforo epidemiológico no estaba en verde al inicio, lo que impedía realizar eventos masivos, de tal forma que no se pudieron llevar a cabo las presentaciones</t>
  </si>
  <si>
    <t>Conciertos orquestales en colonias vulnerables realizados</t>
  </si>
  <si>
    <t>Realizar 6 conciertos orquestales en colonias vulnerables " Orquesta en tu Colonia"</t>
  </si>
  <si>
    <t>Porcentaje de conciertos  realizados  en colonias vulnerables</t>
  </si>
  <si>
    <t>Este indicador mide el porcentaje de conciertos orquestales realizados en colonias vulnerables "Orquesta en tu Colonia"</t>
  </si>
  <si>
    <t>(Conciertos en colonias vulnerables realizados/ Conciertos en colonias vulnerables programados)*100</t>
  </si>
  <si>
    <t>(CCVR/CCVP)*100</t>
  </si>
  <si>
    <t>Las medidas sanitarias favorecen la realización de eventos masivos</t>
  </si>
  <si>
    <t>Conciertos</t>
  </si>
  <si>
    <t>Página de transparencia, Pagina del instituto reportes del área de promoción y difusión.</t>
  </si>
  <si>
    <t>Instituciones culturales, educativas y ciudadanas en el consejo de vinculación participando</t>
  </si>
  <si>
    <t>Conformar un consejo de vinculación logrando la participación de 7 instituciones culturales, educativas y ciudadanas</t>
  </si>
  <si>
    <t>5.3.1.3. Fortalecer la vinculación y colaboración institucional con la comunidad artística local y sociedad civil.</t>
  </si>
  <si>
    <t>Consejo de vinculación conformado por instituciones culturales , educativas y ciudadanas</t>
  </si>
  <si>
    <t xml:space="preserve"> Este indicador mide la conformación del Consejo de vinculación con instituciones culturales , educativas y ciudadanas </t>
  </si>
  <si>
    <t>CVCICEC</t>
  </si>
  <si>
    <t>Que las distintas instituciones culturales educativas y civiles atiendan el llamado.</t>
  </si>
  <si>
    <t>Consejo</t>
  </si>
  <si>
    <t>Página de transparencia, Pagina del instituto reportes del área de Dirección General</t>
  </si>
  <si>
    <t>Festivales masivos que propicien el conocimiento y la manifestación de la cultura y el arte realizados</t>
  </si>
  <si>
    <t>Realizar 12 festivales masivos que propicien el conocimiento y la manifestación de la cultura y el arte.</t>
  </si>
  <si>
    <t>5.3.1.5. Generar eventos, festivales y escenarios para las distintas muestras artísticas de la ciudad, de manera cercana a los juarenses.</t>
  </si>
  <si>
    <t xml:space="preserve">Porcentaje de festivales masivos que propicien el conocimiento y la manifestación de la cultura y el arte </t>
  </si>
  <si>
    <t xml:space="preserve">Este indicador mide el porcentaje de festivales masivos que propicien el conocimiento y la manifestación de la cultura y el arte </t>
  </si>
  <si>
    <t>(Festivales de Arte en las calles realizadas / Festivales de Arte en las calles programadas*100</t>
  </si>
  <si>
    <t>FACR/FACP*100</t>
  </si>
  <si>
    <t>las medidas sanitarias favorecen la realización de eventos masivos</t>
  </si>
  <si>
    <t>festivales</t>
  </si>
  <si>
    <t>Ferias y/o festivales a través del programa "Fiesta en tu colonia" en tu Colonia" realizado</t>
  </si>
  <si>
    <t>Implementar el "Programa Fiestas en tu Colonia" que incluya la realización de 6 ferias o festivales culturales en zonas estratégicas.</t>
  </si>
  <si>
    <t>5.3.1.6. Promover la formación comunitaria e institucional, en arte y cultura con un enfoque de paz e inclusión social.</t>
  </si>
  <si>
    <t>Porcentaje de ferias a través del programa "Fiesta en tu Colonia" realizadas</t>
  </si>
  <si>
    <t>Este indicador mide el porcentaje de ferias a través del programa "Fiesta en tu Colonia" realizadas</t>
  </si>
  <si>
    <t>(Fiestas en tu colonia realizadas/ Fiestas en tu colonia programadas)*100</t>
  </si>
  <si>
    <t>FCR/FCP*100</t>
  </si>
  <si>
    <t>Fiestas</t>
  </si>
  <si>
    <t>En este primer trimestre aun el semáforo epidemiológico no estaba en verde lo que impedía realizar eventos masivos, de tal forma que se realizo 1 de 2, esto porque finalmente el semáforo epidemiológico cambio a verde.</t>
  </si>
  <si>
    <t>Talleres en Academia Municipal de las Artes realizados</t>
  </si>
  <si>
    <t>Realizar de 12 talleres en Academia Municipal de las Artes.</t>
  </si>
  <si>
    <t xml:space="preserve">Porcentaje de talleres en Academia Municipal de las Artes </t>
  </si>
  <si>
    <t xml:space="preserve">Este indicador mide el porcentaje de talleres en Academia Municipal de las Artes </t>
  </si>
  <si>
    <t>(Talleres en Academia Municipal de las Artes realizados / Talleres en Academia Municipal de las Artes programados)*100</t>
  </si>
  <si>
    <t>TAMAR /TAMAP*100</t>
  </si>
  <si>
    <t>Página de transparencia, Pagina del instituto reportes del área de investigación y documentación.</t>
  </si>
  <si>
    <t>Programa de visitas guiadas a los museos y galerías del Instituto para la Cultura del Municipio de Juárez realizado</t>
  </si>
  <si>
    <t>Llevar a cabo un programa de visitas guiadas a los museos y galerías del Instituto para la Cultura del Municipio de Juárez, con la participación de 2,250 niños, niñas y adolescentes.</t>
  </si>
  <si>
    <t>5.3.1.7. Realizar actividades que garanticen el uso y disfrute, por parte de la ciudadanía, de los espacios de cultura existentes en el Municipio.</t>
  </si>
  <si>
    <t>Porcentaje de niños, niñas y adolecentes que hacen visitas guiadas a museos y galerías del IPACULT</t>
  </si>
  <si>
    <t>Este indicador mide el porcentaje de niños, niñas y adolecentes que hacen visitas guiadas a museos y galerías del IPACULT</t>
  </si>
  <si>
    <t>(Visitas guiadas a museos realizadas/ Visitas guiadas a museos programadas)*100</t>
  </si>
  <si>
    <t>(VGMR/VGMP)*100</t>
  </si>
  <si>
    <t>Niñas, niños y adolescentes</t>
  </si>
  <si>
    <t>Página de transparencia, Pagina del instituto reportes del área encargada</t>
  </si>
  <si>
    <t>Catálogo de monumentos actualizado</t>
  </si>
  <si>
    <t>Actualizar de catálogo de monumentos.</t>
  </si>
  <si>
    <t>5.3.2.2. Realizar iniciativas que permitan dar a conocer el patrimonio cultural tangible e intangible del municipio</t>
  </si>
  <si>
    <t xml:space="preserve">Catálogo de monumentos </t>
  </si>
  <si>
    <t xml:space="preserve">Este indicador mide la actualización del Catálogo de monumentos </t>
  </si>
  <si>
    <t>CMA</t>
  </si>
  <si>
    <t>Se realice la actualización en tiempo y forma</t>
  </si>
  <si>
    <t>Página de transparencia, Pagina del instituto reportes del área de Dirección General.</t>
  </si>
  <si>
    <t>Torneos de ajedrez comunitario realizados</t>
  </si>
  <si>
    <t>Realizar 4 torneos de ajedrez comunitario.</t>
  </si>
  <si>
    <t>5.4 Educación para el Desarrollo Humano</t>
  </si>
  <si>
    <t>5.4.1.1. Crear estrategias lúdicas-pedagógicas que permitan estimular la capacidad de autocontrol, empatía y desarrollar la inteligencia emocional y cognitiva de niñas, niños y adolescentes.</t>
  </si>
  <si>
    <t xml:space="preserve">Porcentaje de torneos de ajedrez comunitarios </t>
  </si>
  <si>
    <t>Este indicador mide el porcentaje de torneos de ajedrez a niñas, niños y adolescentes realizados en centros comunitarios</t>
  </si>
  <si>
    <t>(Torneos realizados/torneos programados)*100</t>
  </si>
  <si>
    <t>(TR/TP)*100</t>
  </si>
  <si>
    <t xml:space="preserve">
Gestión oportuna del recurso
Aprobación del recurso
Interés de la población  infantil y adolescente</t>
  </si>
  <si>
    <t>Torneos</t>
  </si>
  <si>
    <t>Fracción XV "Programas de Subsidios, Estímulos y Apoyos", Fracción XIX "Los servicios que ofrecen", Fracción XX "Los trámites que realizan", y Fracción XXX "Estadísticas generadas", del Portal de Transparencia Municipal, disponible en: https://www.juarez.gob.mx/transparencia/centralizado/77/</t>
  </si>
  <si>
    <t>Atenciones para el acceso a la lectura y medios digitales brindadas</t>
  </si>
  <si>
    <t>Brindar 64,700 atenciones enfocadas al fomento a la lectura, medios digitales y demás actividades socioeducativas, a través de las Bibliotecas Públicas Municipales, de forma presencial y/o virtual.</t>
  </si>
  <si>
    <t>5.4.1.4. Fomentar espacios y actividades que promuevan la recreación con sentido pedagógico entre la población juarense.</t>
  </si>
  <si>
    <t>Porcentaje de atenciones brindadas en Bibliotecas Públicas Municipales a la población juarense</t>
  </si>
  <si>
    <t>Este indicador mide el porcentaje de atenciones brindadas en Bibliotecas Públicas Municipales a la población juarense</t>
  </si>
  <si>
    <t>(Atenciones en bibliotecas brindadas/atenciones en bibliotecas programadas)*100</t>
  </si>
  <si>
    <t>(ABB/ABP)*100</t>
  </si>
  <si>
    <t>Interés de la población</t>
  </si>
  <si>
    <t>Fracción XIX "Los servicios que ofrecen", Fracción XX "Los trámites que realizan", y Fracción XXX "Estadísticas generadas", del Portal de Transparencia Municipal, disponible en: https://www.juarez.gob.mx/transparencia/centralizado/77/</t>
  </si>
  <si>
    <t>Atenciones para el acceso a la lectura y medios digitales en Riberas del Bravo brindadas</t>
  </si>
  <si>
    <t>Brindar 300 atenciones enfocadas al fomento a la lectura, medios digitales y demás actividades socioeducativas, para la población de Riberas del Bravo, a través de las Bibliotecas Públicas Municipales, de forma presencial y/o virtual.</t>
  </si>
  <si>
    <t>Porcentaje de atenciones brindadas en Bibliotecas Públicas Municipales a la población de Riberas del Bravo</t>
  </si>
  <si>
    <t>Este indicador mide el porcentaje de atenciones brindadas en Bibliotecas Públicas Municipales a la población de Riberas  del Bravo</t>
  </si>
  <si>
    <t>(Atenciones en bibliotecas brindadas/atenciones en bibliotecas programadas)*101</t>
  </si>
  <si>
    <t>(ABB/ABP)*101</t>
  </si>
  <si>
    <t>Accesos a la información y al conocimiento de nuevas tecnologías proporcionados</t>
  </si>
  <si>
    <t>Contribuir al acceso de la información y al conocimiento de nuevas tecnologías, de 29,000 personas, a través del Biblio Avión, de manera física y/o a distancia.</t>
  </si>
  <si>
    <t xml:space="preserve">Porcentaje de personas que acceden a la información y al  conocimiento de nuevas tecnologías </t>
  </si>
  <si>
    <t>Este indicador mide el porcentaje de personas que acceden a la información y al  conocimiento de nuevas tecnologías a través del Biblio Avión, de manera física y/o a distancia</t>
  </si>
  <si>
    <t xml:space="preserve"> (Personas que acceden/ total personas programadas)*100</t>
  </si>
  <si>
    <t>(PA/TPP)*100</t>
  </si>
  <si>
    <t>Personas</t>
  </si>
  <si>
    <t xml:space="preserve"> Fracción XXX "Estadísticas generadas", del Portal de Transparencia Municipal, disponible en: https://www.juarez.gob.mx/transparencia/centralizado/77/</t>
  </si>
  <si>
    <t>La operación de esta meta se encuentra detenida por cuestiones de seguridad hacia las y los usuarios, debido a la presencia de un socavón de apróx. 7 mts. lineales de profundidad, el cual ya se encuentra en revisión por la autoridades competentes, por lo cual no ha sido posible brindar atenciones presenciales. Por otra parte, en cuestión virtual cabe señalar que el Bibliavión operaba con una plataforma de biblioteca virtual, y durante el mes de enero se gestionó presupuesto para la adquisición del servicio, no obstante no fue otorgado y se planeó impactar con videos a través de la página oficial de Facebook de la Dirección de Educación, acción que se pondrá en marcha para el segundo trimestre debido a la veda electoral de la consulta de revocación de mandato de México de 2022.</t>
  </si>
  <si>
    <t>Programa de Becas Escolares implementado</t>
  </si>
  <si>
    <t>Implementar el Programa de Becas Escolares, que permita la entrega de 19,141 apoyos a estudiantes de educación básica y media superior.</t>
  </si>
  <si>
    <t>5.4.1.6. Brindar apoyos para lograr la permanencia académica de niños, niñas y adolescentes en situación de vulnerabilidad.</t>
  </si>
  <si>
    <t>Porcentaje de becas escolares entregadas a estudiantes de educación básica y media superior</t>
  </si>
  <si>
    <t>Este indicador mide el porcentaje de becas escolares entregadas a estudiantes de educación básica y media superior a</t>
  </si>
  <si>
    <t>(Becas escolares entregadas /Total de Becas Escolares programadas)*100</t>
  </si>
  <si>
    <t>(BEE/TBEP)*100</t>
  </si>
  <si>
    <t xml:space="preserve">Gestión oportuna del recurso
Aprobación del recurso
Interés de la población
Requisitos de solicitantes </t>
  </si>
  <si>
    <t>Becas</t>
  </si>
  <si>
    <t>Material publicado y Registros internos</t>
  </si>
  <si>
    <t>Programa de Becas Escolares en Riberas del Bravo Implementado</t>
  </si>
  <si>
    <t>Implementar el Programa de Becas Escolares, que permita la entrega de 659 apoyos a estudiantes en educación básica y media superior de Riberas del Bravo.</t>
  </si>
  <si>
    <t>Porcentaje de becas escolares entregadas a estudiantes de Riberas del Bravo</t>
  </si>
  <si>
    <t>Este indicador mide el porcentaje de becas escolares entregadas a estudiantes de educación básica y media superior de Riberas  del Bravo</t>
  </si>
  <si>
    <t>(Becas escolares entregadas /Total de Becas Escolares programadas</t>
  </si>
  <si>
    <t>Programa de Becas Escolares a hijos de mujeres victimas de violencia implementado</t>
  </si>
  <si>
    <t>Implementar el Programa de Becas Escolares, que permita la entrega de 200 becas a estudiantes hijos de mujeres víctimas de violencia, para la continuidad de su educación básica y media superior.</t>
  </si>
  <si>
    <t>Porcentaje de becas escolares entregadas a estudiantes hijos de mujeres en situación de vulnerabilidad</t>
  </si>
  <si>
    <t>Este indicador mide el porcentaje de becas entregadas a estudiantes hijos de mujeres en situación de vulnerabilidad</t>
  </si>
  <si>
    <t>(Becas escolares entregadas / Total de Becas Escolares programadas)</t>
  </si>
  <si>
    <t>(BEE/TBEP)*101</t>
  </si>
  <si>
    <t>Eventos para el fomento de los valores cívicos y promoción de la historia realizados</t>
  </si>
  <si>
    <t>Realizar 39 eventos en modalidad presencial y/o virtual para el fomento de los valores cívicos y promoción de la historia</t>
  </si>
  <si>
    <t>5.4.1.8. Realizar actividades que promuevan los hechos históricos y la identidad nacional que contribuyan a la formación de una ciudadanía activa en el cumplimiento de los derechos y deberes cívicos.</t>
  </si>
  <si>
    <t>Porcentaje de eventos para el fomento de los valores cívicos y promoción de la historia</t>
  </si>
  <si>
    <t>Este indicador mide el porcentaje de eventos realizados para el fomento de los valores cívicos y promoción de la historia</t>
  </si>
  <si>
    <t>(Eventos realizados /total de eventos programados)*100</t>
  </si>
  <si>
    <t>(ER/TEP)*100</t>
  </si>
  <si>
    <t>Fracción XXX "Estadísticas generadas", del Portal de Transparencia Municipal, disponible en: https://www.juarez.gob.mx/transparencia/centralizado/77/</t>
  </si>
  <si>
    <t>Se realizaron videos de promoción de la historia, mismos que no se pudieron publicar en la página oficial de Facebook, debido a la veda electoral de la consulta de revocación de mandato de México de 2022.</t>
  </si>
  <si>
    <t>Eventos para el fomento de los valores cívicos y promoción de la historia en Riberas del Bravo realizados</t>
  </si>
  <si>
    <t>Realizar 1 evento en modalidad presencial y/o virtual para el fomento de los valores cívicos y promoción de la historia en Riberas del Bravo</t>
  </si>
  <si>
    <t>Evento para el fomento de los valores cívicos y promoción de la historia en Riberas del Bravo</t>
  </si>
  <si>
    <t>Este indicador mide el evento realizado para el fomento de los valores cívicos y promoción de la historia a la población de Riberas del Bravo</t>
  </si>
  <si>
    <t>Evento para el fomento de los valores cívicos y promoción de la historia en Riberas  del Bravo realizado</t>
  </si>
  <si>
    <t>EFVCPHRBR</t>
  </si>
  <si>
    <t>Sesiones del consejo municipal de Participación Social en la Educación realizadas</t>
  </si>
  <si>
    <t xml:space="preserve">Realizar 4 sesiones presenciales y/o virtuales del Consejo Municipal de Participación Social en la Educación, que permitan vincular acciones entre las autoridades municipales y la sociedad, incluyendo temáticas en prevención de casos de violencia de género y docente. </t>
  </si>
  <si>
    <t>5.4.2.1. Lograr una coordinación institucional entre los distintos órganos de decisión existentes en el Municipio, en materia de educación.</t>
  </si>
  <si>
    <t>Porcentaje de sesiones del consejo municipal de Participación Socia</t>
  </si>
  <si>
    <t>Este indicador mide el porcentaje de sesiones del consejo municipal de Participación Social en la Educación realizadas</t>
  </si>
  <si>
    <t>(Sesiones del consejo municipal realizadas/sesiones del consejo municipal  programadas)*100</t>
  </si>
  <si>
    <t>(SCMR/SCMP)*100</t>
  </si>
  <si>
    <t>Vinculación y coordinación adecuada con los miembros del consejo</t>
  </si>
  <si>
    <t>Fracción XXXVII "Mecanismos de Participación Ciudadana", del Portal de Transparencia Municipal, disponible en: https://www.juarez.gob.mx/transparencia/centralizado/77/</t>
  </si>
  <si>
    <t>Programa de mantenimiento y limpieza  en el sur oriente realizado</t>
  </si>
  <si>
    <t>Establecer un programa de limpieza y mantenimiento de 80 espacios educativos en el sur oriente del Municipio</t>
  </si>
  <si>
    <t>5.4.2.3. Contribuir al mantenimiento y limpieza de espacios educativos.</t>
  </si>
  <si>
    <t xml:space="preserve">Porcentaje de mantenimientos realizados en espacios educativos con áreas en mal estado en el suroriente </t>
  </si>
  <si>
    <t>Este indicador mide el porcentaje mantenimientos realizados a los espacios educativos en mal estado en el suroriente</t>
  </si>
  <si>
    <t>(Mantenimientos de Espacios Educativos con Áreas en Mal Estado Atendidas en el Suroriente/ Mantenimientos de Espacios Educativos con Áreas en Mal Estado Programados a Atender en el Suroriente)</t>
  </si>
  <si>
    <t>(MEEAMEAS/MEEAMEPAS)*100</t>
  </si>
  <si>
    <t>Se cuenta con los medios necesarios para realizar la el mantenimiento a las escuelas</t>
  </si>
  <si>
    <t>Mantenimientos a escuelas del Suroriente</t>
  </si>
  <si>
    <t>Programa de mantenimiento y limpieza de espacios educativos en Riberas del Bravo realizado</t>
  </si>
  <si>
    <t>Establecer un programa de limpieza y mantenimiento de 20 espacios educativos en colonia Riberas del Bravo</t>
  </si>
  <si>
    <t>Porcentaje de mantenimientos realizados en espacios educativos con áreas en mal estado en Riberas del Bravo</t>
  </si>
  <si>
    <t>Este indicador mide el porcentaje mantenimientos realizados a los espacios educativos en mal estado en Riberas del Bravo</t>
  </si>
  <si>
    <t>(Mantenimientos de Espacios Educativos con Áreas en Mal Estado Atendidas en el Riberas del Bravo/ Mantenimientos de Espacios Educativos con Áreas en Mal Estado Programados a Atender en el Riberas del Bravo)</t>
  </si>
  <si>
    <t>(MEEAMEARB/MEEAMEPARB)*100</t>
  </si>
  <si>
    <t>Mantenimientos a escuelas de Riberas del Bravo</t>
  </si>
  <si>
    <t>Agenda deportiva local para medios que difundan por medio de redes sociales creada</t>
  </si>
  <si>
    <t>Crear agenda deportiva local para medios de comunicación y personas que difundan por medio de redes sociales, para darle realce a los deportistas de la localidad, así como a los eventos.</t>
  </si>
  <si>
    <t>5.5 Deporte, Promotor de la Cohesión Comunitaria</t>
  </si>
  <si>
    <t>5.5.1.1. Crear y/o mejorar los espacios deportivos de la ciudad.</t>
  </si>
  <si>
    <t>Implementación de la agenda deportiva local para medios que difundan por medio de redes sociales creada</t>
  </si>
  <si>
    <t>Este indicador mide la implementación de la agenda deportiva local para medios que difundan por medio de redes sociales creada</t>
  </si>
  <si>
    <t xml:space="preserve"> Agenda deportiva local para medios que difundan por medio de redes sociales creada</t>
  </si>
  <si>
    <t>ADLMDMRSC</t>
  </si>
  <si>
    <t>Agenda deportiva</t>
  </si>
  <si>
    <t>Difusiones en redes sociales de las ligas municipales realizadas</t>
  </si>
  <si>
    <t>Organizar y realizar 200 difusiones en redes sociales, de los miembros y responsables de las ligas municipales en cada una de las disciplinas.</t>
  </si>
  <si>
    <t>5.5.1.2. Habilitar espacios de formación deportiva que permita la detección y formación temprana de los talentos</t>
  </si>
  <si>
    <t xml:space="preserve">Porcentaje de difusiones en redes sociales de las ligas municipales </t>
  </si>
  <si>
    <t>Este indicador mide el porcentaje de Difusiones en redes sociales de las ligas municipales</t>
  </si>
  <si>
    <t>(Difusiones en redes sociales de las ligas municipales realizadas / Difusiones en redes sociales de las ligas municipales programadas)*100</t>
  </si>
  <si>
    <t>(DRSLMR/DRSLMP)*100</t>
  </si>
  <si>
    <t>Difusiones</t>
  </si>
  <si>
    <t>Becas a deportistas otorgadas</t>
  </si>
  <si>
    <t>Otorgar 100 becas a deportistas, por sus grandes logros a nivel Nacional e Internacional.</t>
  </si>
  <si>
    <t>5.5.1.3. Promover apoyos económicos para deportistas juarenses de alto rendimiento.</t>
  </si>
  <si>
    <t>Porcentaje de becas a deportistas otorgadas</t>
  </si>
  <si>
    <t>Este indicador mide el porcentaje de becas a deportistas otorgadas</t>
  </si>
  <si>
    <t>(Becas a deportistas otorgadas / Becas a deportistas programadas a otorgador)*100</t>
  </si>
  <si>
    <t>(BDOR/BDOP)*100</t>
  </si>
  <si>
    <t>Campamentos y cursos de verano en el instituto municipal del deporte y cultura realizado</t>
  </si>
  <si>
    <t>Realizar 25 campamentos o cursos de verano en las instalaciones del Instituto Municipal del Deporte</t>
  </si>
  <si>
    <t>5.5.1.4. Promover la práctica deportiva mediante la realización de eventos que fomenten la sana recreación, inclusión y la cohesión social  entre los juarenses.</t>
  </si>
  <si>
    <t xml:space="preserve">Porcentaje de campamentos y cursos de verano en el instituto municipal del deporte y cultura </t>
  </si>
  <si>
    <t xml:space="preserve">Este indicador mide el porcentaje de campamentos y cursos de verano en el instituto municipal del deporte y cultura </t>
  </si>
  <si>
    <t>(Campamentos y cursos de verano en el instituto municipal del deporte y cultura realizados / Campamentos y cursos de verano en el instituto municipal del deporte y cultura programados)*100</t>
  </si>
  <si>
    <t>(CCVIMDPR/CCVIMDP)*100</t>
  </si>
  <si>
    <t>Campamentos</t>
  </si>
  <si>
    <t>Eventos deportivos estatales y nacionales realizados</t>
  </si>
  <si>
    <t>Impulsar  40 eventos deportivos Estatales y Nacionales para la promoción de disciplinas a nivel Municipal.</t>
  </si>
  <si>
    <t xml:space="preserve">Porcentaje de eventos deportivos estatales y nacionales </t>
  </si>
  <si>
    <t xml:space="preserve">Este indicador mide el porcentaje de eventos deportivos estatales y nacionales </t>
  </si>
  <si>
    <t>(Eventos deportivos estatales y nacionales realizados / Eventos deportivos estatales y nacionales realizados)*100</t>
  </si>
  <si>
    <t>(EDENR/EDENP)*100</t>
  </si>
  <si>
    <t>Jornadas populares de actividades recreativas realizadas</t>
  </si>
  <si>
    <t xml:space="preserve">Realizar 15 jornadas Populares de Actividades Recreativas. </t>
  </si>
  <si>
    <t>Porcentaje de jornadas populares de actividades recreativas</t>
  </si>
  <si>
    <t>Este indicador mide el porcentaje de Jornadas populares de actividades recreativas</t>
  </si>
  <si>
    <t>(Jornadas populares de actividades recreativas realizadas / Jornadas populares de actividades recreativas programadas)*100</t>
  </si>
  <si>
    <t>(JPARR/JPARP)*100</t>
  </si>
  <si>
    <t>Jornadas</t>
  </si>
  <si>
    <t>Eventos deportivos y recreativos realizados</t>
  </si>
  <si>
    <t>Realizar 5 eventos deportivos y recreativos, de manera semanal.</t>
  </si>
  <si>
    <t>Porcentaje de eventos deportivos y recreativos</t>
  </si>
  <si>
    <t>Este indicador mide el porcentaje de eventos deportivos y recreativos</t>
  </si>
  <si>
    <t>(Eventos deportivos y recreativos realizados / Eventos deportivos y recreativos programados)*100</t>
  </si>
  <si>
    <t>(EDRR/EDRP)*100</t>
  </si>
  <si>
    <t>Torneos internos en todas sus categorías realizados</t>
  </si>
  <si>
    <t xml:space="preserve">Realizar 30 torneos internos en todas sus  categorías, donde se involucren directamente las ligas deportivas municipales, con el objetivo de reclutar talentos deportivos. </t>
  </si>
  <si>
    <t>Porcentaje de torneos internos en todas sus categorías</t>
  </si>
  <si>
    <t>Este indicador mide el porcentaje de torneos internos en todas sus categorías</t>
  </si>
  <si>
    <t>(Torneos internos en todas sus categorías realizados / Torneos internos en todas sus categorías programados )*100</t>
  </si>
  <si>
    <t>(TICR/TICP)*100</t>
  </si>
  <si>
    <t>Base de datos de los deportista de las diferentes disciplinas creada y difundida</t>
  </si>
  <si>
    <t>Crear y difundir 40 bases de datos de los deportistas representativos de la ciudad, en cada una de sus disciplinas.</t>
  </si>
  <si>
    <t>5.5.1.5. Socializar entre la ciudadanía las actividades y espacios deportivos del municipio</t>
  </si>
  <si>
    <t>Porcentaje de bases de datos de los deportista de las diferentes disciplinas creada y difundida</t>
  </si>
  <si>
    <t>Este indicador mide el porcentaje de bases de datos de los deportista de las diferentes disciplinas creada y difundida</t>
  </si>
  <si>
    <t>(Base de datos de los deportista de las diferentes disciplinas creada y difundida / Base de datos de los deportista de las diferentes disciplinas programada a crear y difundir)*100</t>
  </si>
  <si>
    <t>(BDDDDCDR/BDDDDCDP)*100</t>
  </si>
  <si>
    <t>Base</t>
  </si>
  <si>
    <t>Campañas mensuales de actividades deportivas realizadas</t>
  </si>
  <si>
    <t>Crear y difundir 5 campañas mensuales de las actividades deportivas en el Municipio.</t>
  </si>
  <si>
    <t xml:space="preserve">Porcentaje de campañas mensuales de actividades deportivas </t>
  </si>
  <si>
    <t xml:space="preserve">Este indicador mide el porcentaje de campañas mensuales de actividades deportivas </t>
  </si>
  <si>
    <t>(Campañas mensuales de actividades deportivas realizadas / Campañas mensuales de actividades deportivas  programadas)*100</t>
  </si>
  <si>
    <t>(CMADR/CMADP)*100</t>
  </si>
  <si>
    <t>Pláticas para jóvenes realizadas</t>
  </si>
  <si>
    <t>Realizar 15 pláticas para jóvenes, de los siguientes temas: Ser joven, Sexualidad juvenil, Jóvenes y trabajo, ¡Empiezo a buscar chamba!, Vida y salud.</t>
  </si>
  <si>
    <t>5.6 Juventud</t>
  </si>
  <si>
    <t>5.6.1.1. Contribuir al desarrollo de capacidades, valores y habilidades de la juventud juarense.</t>
  </si>
  <si>
    <t>Porcentaje de pláticas para jóvenes</t>
  </si>
  <si>
    <t>Este indicador mide el porcentaje de pláticas de pláticas para jóvenes realizadas</t>
  </si>
  <si>
    <t>(Pláticas Realizadas / Pláticas Programadas *100</t>
  </si>
  <si>
    <t>PR/PP*100</t>
  </si>
  <si>
    <t>Los jóvenes asisten a las pláticas y se entrega constancia de participación</t>
  </si>
  <si>
    <t>Pláticas</t>
  </si>
  <si>
    <t>Constancias entregadas a los jóvenes que concluyen la plática</t>
  </si>
  <si>
    <t>Intervenciones en las comunidades jóvenes del sur oriente realizadas</t>
  </si>
  <si>
    <t>Realizar 5 intervenciones en las comunidades jóvenes del sur oriente Programa de Intervenciones de Innovación Social en Comunidades Juveniles, en temas de problemáticas sociales y prevención de la violencia.</t>
  </si>
  <si>
    <t>Porcentaje de intervenciones en comunidades jóvenes</t>
  </si>
  <si>
    <t>Este indicador mide el porcentaje de intervenciones en comunidades jóvenes realizadas</t>
  </si>
  <si>
    <t>(Intervenciones Realizadas / Intervenciones Programadas*100</t>
  </si>
  <si>
    <t>IR/IP*100</t>
  </si>
  <si>
    <t>Los jóvenes se capacitan en el diseño de políticas públicas a través de las intervenciones realizadas</t>
  </si>
  <si>
    <t>Intervenciones</t>
  </si>
  <si>
    <t>Constancia de conclusión de políticas públicas</t>
  </si>
  <si>
    <t>Apoyos económicos con retribución social a jóvenes talentosos del Municipio entregados</t>
  </si>
  <si>
    <t>Entregar 40 apoyos económicos con retribución social a jóvenes talentosos del Municipio.</t>
  </si>
  <si>
    <t>5.6.1.2. Generar opciones de apoyo, para el desarrollo de la juventud del Municipio.</t>
  </si>
  <si>
    <t xml:space="preserve">Porcentaje de apoyos económicos entregados </t>
  </si>
  <si>
    <t>Este indicador mide el porcentaje de apoyos económicos con retribución social a jóvenes talentosos entregados</t>
  </si>
  <si>
    <t>(Apoyos Entregados / Apoyos Programados*100</t>
  </si>
  <si>
    <t>AE/AP*100</t>
  </si>
  <si>
    <t xml:space="preserve">Jóvenes talentosos con necesidad de apoyos económicos o en especie para la promoción deportiva, académica, artística o social solicitan el apoyo a la dependencia </t>
  </si>
  <si>
    <t xml:space="preserve">Apoyos </t>
  </si>
  <si>
    <t>Formato de apoyo recibido</t>
  </si>
  <si>
    <t>Ferias Municipales de servicios en apoyo a la juventud realizadas</t>
  </si>
  <si>
    <t>Realizar 5 ferias Municipales de servicios en apoyo a la juventud.</t>
  </si>
  <si>
    <t>Porcentaje de feria de Servicios Municipales para Jóvenes realizadas</t>
  </si>
  <si>
    <t>Este indicador mide el porcentaje de Ferias de Servicios Municipales para Jóvenes realizadas</t>
  </si>
  <si>
    <t>(Ferias de Servicios Municipales para Jóvenes Realizadas/ Ferias de Servicios Municipales para Jóvenes Programadas) *100</t>
  </si>
  <si>
    <t>TFSMJR/TFSMJP*100</t>
  </si>
  <si>
    <t xml:space="preserve">Jóvenes conocen los Servicios Municipales para Jóvenes </t>
  </si>
  <si>
    <t>Feria de Servicios</t>
  </si>
  <si>
    <t>Registro de solicitudes de información</t>
  </si>
  <si>
    <t>Campaña de comunicación para la detección, prevención y sensibilización sobre la violencia de género elaborada</t>
  </si>
  <si>
    <t>Elaborar una campaña de comunicación para la detección, prevención y sensibilización sobre la violencia de género.</t>
  </si>
  <si>
    <t>5.7 Igualdad para las Mujeres de Juárez</t>
  </si>
  <si>
    <t>5.7.1.1. Establecer estrategias que permitan socializar y dar a conocer los derechos de las mujeres.</t>
  </si>
  <si>
    <t>Campaña de comunicación para la detección, prevención y sensibilización sobre la violencia de género</t>
  </si>
  <si>
    <t>Este indicador mide la elaboración de la campaña de comunicación para la detección, prevención y sensibilización sobre la violencia de género</t>
  </si>
  <si>
    <t xml:space="preserve">Campaña de comunicación para la detección, prevención y sensibilización sobre la violencia de género elaborada  </t>
  </si>
  <si>
    <t>CCDPSVGE</t>
  </si>
  <si>
    <t>Los proveedores entregan los materiales de la campaña a tiempo para su difusión</t>
  </si>
  <si>
    <t>campaña</t>
  </si>
  <si>
    <t>Interna: página web imm, redes socio digitales imm</t>
  </si>
  <si>
    <t>Materiales generados</t>
  </si>
  <si>
    <t>Contenidos para redes socio digitales creados</t>
  </si>
  <si>
    <t>Creación, diseño y difusión de 90 contenidos para redes socio digítales</t>
  </si>
  <si>
    <t>Porcentaje de contenidos creados para redes socio digitales</t>
  </si>
  <si>
    <t>Este indicador mide el porcentaje de contenidos creados para redes socio digitales</t>
  </si>
  <si>
    <t>(Contenido para redes socio digitales creado/ Contenido para redes socio digitales programado)*100</t>
  </si>
  <si>
    <t>(CRSDC/CRSDP)*100</t>
  </si>
  <si>
    <t>Las redes socio digitales funcionan correctamente</t>
  </si>
  <si>
    <t>Contenidos</t>
  </si>
  <si>
    <t>Interna: redes sociales del Instituto Municipal de las Mujeres</t>
  </si>
  <si>
    <t>Publicaciones del contenido</t>
  </si>
  <si>
    <t>Se hicieron dos materiales adicionales ya que existieron algunas coyunturas temáticas que ameritaban explicar esos temas de manera accesible y oportuna</t>
  </si>
  <si>
    <t>Pláticas sobre derechos de las mujeres en empresas maquiladoras brindadas</t>
  </si>
  <si>
    <t>Brindar 30 pláticas sobre derechos de las mujeres en empresas maquiladoras</t>
  </si>
  <si>
    <t>Porcentaje de pláticas brindadas sobre derechos de las mujeres en empresas maquiladoras</t>
  </si>
  <si>
    <t>Este indicador mide el porcentaje de pláticas brindadas sobre derechos de las mujeres en empresas maquiladoras</t>
  </si>
  <si>
    <t>(Pláticas sobre derechos de las mujeres en empresas maquiladoras brindadas/ Pláticas sobre derechos de las mujeres en empresas maquiladoras programadas)*100</t>
  </si>
  <si>
    <t>(PDMEMB/PDMEMP)*100</t>
  </si>
  <si>
    <t>Las empresas maquiladoras están interesadas en recibir pláticas sobre derechos de las mujeres</t>
  </si>
  <si>
    <t>pláticas</t>
  </si>
  <si>
    <t xml:space="preserve">Interna: registros </t>
  </si>
  <si>
    <t>Calendario de pláticas, lista de asistencia</t>
  </si>
  <si>
    <t xml:space="preserve">Durante el trimestre enero-marzo se llevaron a cabo 7 charlas informativas en espacios laborales de la industria maquiladora,  se realizaron 2 adicionales debido a que aumentaron las solicitudes realizadas por las empresas </t>
  </si>
  <si>
    <t>Pláticas sobre derechos de las mujeres en instituciones educativas de nivel medio y superior brindadas</t>
  </si>
  <si>
    <t>Brindar 20 pláticas sobre derechos de las mujeres en instituciones educativas de nivel medio y superior.</t>
  </si>
  <si>
    <t>Porcentaje de pláticas brindadas sobre derechos de las mujeres en instituciones educativas de nivel medio y superior</t>
  </si>
  <si>
    <t>Este indicador mide el porcentaje de pláticas brindadas sobre derechos de las mujeres en instituciones educativas de nivel medio y superior</t>
  </si>
  <si>
    <t>(Pláticas sobre derechos de las mujeres en instituciones educativas de nivel medio y superior brindadas/ Pláticas sobre derechos de las mujeres en instituciones educativas de nivel medio y superior programadas)*100</t>
  </si>
  <si>
    <t>(PDMIEB/PDMIEP)*100</t>
  </si>
  <si>
    <t>Las instituciones educativas de nivel medio y superior están interesadas en recibir pláticas sobre derechos de las mujeres</t>
  </si>
  <si>
    <t>Durante el trimestre enero-marzo  se llevaron a cabo 9 charlas informativas en instituciones educativas, se realizaron 4 más de las programadas  debido a que aumentaron las solicitudes  de las escuelas debido a la conmemoración del Día Internacional de las Mujeres</t>
  </si>
  <si>
    <t>Capacitaciones con empleados de las empresas de transporte de personal realizadas</t>
  </si>
  <si>
    <t>Realizar 10 capacitaciones con empleados/as de las empresas de transporte de personal para que se conviertan en apoyo frente al acoso.</t>
  </si>
  <si>
    <t>Porcentaje de capacitaciones realizadas  con empleados de las empresas de transporte de personal</t>
  </si>
  <si>
    <t>Este indicador mide el porcentaje de capacitaciones realizadas  con empleados de las empresas de transporte de personal</t>
  </si>
  <si>
    <t>(Capacitaciones con empleados de las empresas de transporte de personal realizadas/ Capacitaciones con empleados de las empresas de transporte de personal  programadas)*100</t>
  </si>
  <si>
    <t>(CEETPR/CEETPP)*100</t>
  </si>
  <si>
    <t>Las empresas de transporte de personal están interesadas en que sus empleados se capaciten</t>
  </si>
  <si>
    <t>capacitaciones</t>
  </si>
  <si>
    <t>Calendario de capacitaciones, lista de asistencia</t>
  </si>
  <si>
    <t>Durante el trimestre enero-marzo del 2022, no se llevaron a cabo las charlas informativas dirigidas a choferes de transporte de personal. Esto se debe a que aún nos encontramos en procesos de realización de convenios con las industrias maquiladoras, una vez que estos sean formalizados se podrá iniciar con la intervención.</t>
  </si>
  <si>
    <t>Participaciones del módulo informativo  realizadas</t>
  </si>
  <si>
    <t>Llevar a cabo 12 participaciones del módulo informativo en eventos públicos</t>
  </si>
  <si>
    <t>Porcentaje de participaciones del módulo informativo</t>
  </si>
  <si>
    <t>Este indicador mide el porcentaje de participaciones del módulo informativo realizadas</t>
  </si>
  <si>
    <t>(Participaciones del módulo informativo realizadas/ Participaciones del módulo informativo programadas)*100</t>
  </si>
  <si>
    <t>(PMIR/PMIP)*100</t>
  </si>
  <si>
    <t xml:space="preserve">La situación de salud pública permite realizar eventos
</t>
  </si>
  <si>
    <t>Participaciones</t>
  </si>
  <si>
    <t>Lista de atenciones del módulo informativo</t>
  </si>
  <si>
    <t>Durante el trimestre enero-marzo del 2022 hubo una mayor número de actividades debido a que aumentó la solicitud de participación del módulo informativo en diferentes eventos externos al Instituto que se realizaron debido al Día Internacional de la Mujer en diversos espacios laborales, institucionales y comunitarios.</t>
  </si>
  <si>
    <t>Servicios de trabajo social a mujeres víctimas de violencia brindados</t>
  </si>
  <si>
    <t>Brindar 1,400 servicios de trabajo social a mujeres víctimas de violencia.</t>
  </si>
  <si>
    <t>5.7.1.2. Establecer mecanismos que permitan atender y brindar apoyos eficaces a las mujeres.</t>
  </si>
  <si>
    <t>Porcentaje de servicios de trabajo social a mujeres víctimas de violencia</t>
  </si>
  <si>
    <t>Este indicador mide el porcentaje de servicios de trabajo social  brindados a mujeres víctimas de violencia</t>
  </si>
  <si>
    <t>(Servicios de trabajo social brindados/ Servicios de trabajo social programados)*100</t>
  </si>
  <si>
    <t>(STSB/STSP)*100</t>
  </si>
  <si>
    <t>La situación de salud pública permite dar atención a mujeres víctimas de violencia
Las mujeres víctimas de violencia solicitan servicios de trabajo social.</t>
  </si>
  <si>
    <t>Reportes de atención, Sistema de Registro Único de Usuarias del IMM</t>
  </si>
  <si>
    <t xml:space="preserve">Durante el primer trimestre hubo un mayor número de servicios de trabajo social brindados debido a la reubicación de la Unidad Morada del instituto, la cuál se instaló en un lugar de mayor afluencia de mujeres. </t>
  </si>
  <si>
    <t>Sesiones de terapia psicológica a mujeres víctimas de violencia brindadas</t>
  </si>
  <si>
    <t>Brindar 1,800 sesiones de terapia psicológica a mujeres víctimas de violencia</t>
  </si>
  <si>
    <t>Porcentaje de sesiones de terapia psicológica a mujeres víctimas de violencia</t>
  </si>
  <si>
    <t>Este indicador mide el porcentaje de sesiones de terapia psicológica brindadas a mujeres víctimas de violencia</t>
  </si>
  <si>
    <t>(Sesiones de terapia psicológica brindadas/ Sesiones de terapia psicológica programadas)*100</t>
  </si>
  <si>
    <t>(STPB/STPP)*100</t>
  </si>
  <si>
    <t>La situación de salud pública permite dar atención a mujeres víctimas de violencia
Las mujeres víctimas de violencia solicitan sesiones de terapia psicológica.</t>
  </si>
  <si>
    <t>Servicios jurídicos a mujeres victimas de violencia brindados</t>
  </si>
  <si>
    <t>Brindar 4,800 servicios jurídicos a mujeres víctimas de violencia</t>
  </si>
  <si>
    <t>Porcentaje de servicios jurídicos a mujeres víctimas de violencia</t>
  </si>
  <si>
    <t>Este indicador mide el porcentaje de servicios jurídicos brindados a mujeres víctimas de violencia</t>
  </si>
  <si>
    <t>(Servicios jurídicos brindados/ Servicios jurídicos programados)*100</t>
  </si>
  <si>
    <t>(SJB/SJP)*100</t>
  </si>
  <si>
    <t>La situación de salud pública permite dar atención a mujeres víctimas de violencia
Las mujeres víctimas de violencia solicitan los servicios jurídicos.</t>
  </si>
  <si>
    <t>Servicios jurídicos</t>
  </si>
  <si>
    <t>Canalizaciones a programa de reeducación realizadas</t>
  </si>
  <si>
    <t>Canalizar a 35 mujeres y hombres a programas de reeducación para la mediación familiar, por maltrato u omisión.</t>
  </si>
  <si>
    <t>5.7.1.3. Generar opciones para brindar atención legal y educativa a mujeres y hombres del Municipio.</t>
  </si>
  <si>
    <t xml:space="preserve">Porcentaje de Canalizaciones a programa de reeducación </t>
  </si>
  <si>
    <t xml:space="preserve">Este indicador mide el porcentaje de Canalizaciones a programa de reeducación </t>
  </si>
  <si>
    <t>(Canalizaciones a programa de reeducación realizadas / Canalizaciones a programa de reeducación programadas)*100</t>
  </si>
  <si>
    <t>CPRR / CPRP * 100</t>
  </si>
  <si>
    <t>La ciudadanía que habitan en el municipio permiten que las instancias municipales les brinden apoyo</t>
  </si>
  <si>
    <t>Canalizaciones</t>
  </si>
  <si>
    <t>Dirección General: Documento de trabajo generado</t>
  </si>
  <si>
    <t>C44</t>
  </si>
  <si>
    <t>Canalizaciones a procesos de separación realizadas</t>
  </si>
  <si>
    <t>Canalizar a 50 mujeres y hombres a procesos de separación, divorcio, tutelas, guardias y custodias.</t>
  </si>
  <si>
    <t xml:space="preserve">Porcentaje de Canalizaciones a procesos de procesos de separación, divorcio, tutelas, guardias y custodias </t>
  </si>
  <si>
    <t xml:space="preserve">Este indicador mide el porcentaje de Canalizaciones a procesos de separación </t>
  </si>
  <si>
    <t>(Canalizaciones a procesos de separación realizadas / Canalizaciones a procesos de separación programadas)*100</t>
  </si>
  <si>
    <t>CPSR/CPSP * 100</t>
  </si>
  <si>
    <t>Capacitaciones en perspectiva de género y violencia de género a servidores públicos impartidas</t>
  </si>
  <si>
    <t>Impartir 50 capacitaciones a servidores públicos en perspectiva de género y violencia de género.</t>
  </si>
  <si>
    <t>5.7.1.4 Sensibilizar a los servidores públicos sobre la importancia de combatir y prevenir la violencia contra las mujeres</t>
  </si>
  <si>
    <t>Porcentaje de capacitaciones en perspectiva de género y violencia de género impartidas a servidores públicos</t>
  </si>
  <si>
    <t>Este indicador mide el porcentaje de las capacitaciones en perspectiva de género y violencia de género impartidas a servidores públicos</t>
  </si>
  <si>
    <t>(Capacitaciones a servidores públicos impartidas/ Capacitaciones a servidores públicos programadas)*100</t>
  </si>
  <si>
    <t>(CSPI/CSPP)*100</t>
  </si>
  <si>
    <t>Los servidores públicos asisten a las capacitaciones en perspectiva de género y violencia de género</t>
  </si>
  <si>
    <t>Calendario de capacitaciones, convocatoria de capacitaciones, listas de asistencia</t>
  </si>
  <si>
    <t>Se tenían planeadas 10 capacitaciones, debido a la solicitud de colaboración con derechos humanos hubo un incremento en las actividades realizadas</t>
  </si>
  <si>
    <t>Talleres de prevención de la violencia y discriminación con mujeres en condición de movilidad, discapacidad, trabajo sexual, niñas y adultas mayores, zonas rurales y mujeres de pueblos originarias realizados</t>
  </si>
  <si>
    <t>Realizar 20 talleres de prevención de la violencia y discriminación con mujeres en condición de movilidad, discapacidad, trabajo sexual, niñas y adultas mayores, zonas rurales y mujeres de pueblos originarios.</t>
  </si>
  <si>
    <t>5.7.1.6. Establecer estrategias que permita al Gobierno Municipal responder a la Declaratoria de Alerta de Violencia de Género contra las Mujeres.</t>
  </si>
  <si>
    <t xml:space="preserve">Porcentaje de talleres de prevención de la violencia y discriminación con mujeres en condición de movilidad, discapacidad, trabajo sexual, niñas y adultas mayores, zonas rurales y mujeres de pueblos originarias </t>
  </si>
  <si>
    <t>Este indicador mide el porcentaje de talleres de prevención de la violencia y discriminación con mujeres en condición de movilidad, discapacidad, trabajo sexual, niñas y adultas mayores, zonas rurales y mujeres de pueblos originarias realizados</t>
  </si>
  <si>
    <t>(Talleres de prevención de la violencia y discriminación realizados/ Talleres de la prevención de la violencia y discriminación programados)*100</t>
  </si>
  <si>
    <t>(TPVDR/TPVDP)*100</t>
  </si>
  <si>
    <t>La población objetivo asiste a los talleres de prevención de la violencia y discriminación</t>
  </si>
  <si>
    <t>talleres</t>
  </si>
  <si>
    <t>Convocatoria a los talleres y listas de asistencia</t>
  </si>
  <si>
    <t>Se realizó una la capacitación "Pluriculturalidad" el 7 de marzo, la cual no estaba planeada pero fue solicitada por la comunidad.</t>
  </si>
  <si>
    <t>Servicios especializados a mujeres víctimas de violencia de la zona de los kilómetros brindados</t>
  </si>
  <si>
    <t>Brindar 900 servicios especializados a mujeres víctimas de violencia de la zona de los kilómetros en respuesta a la Declaratoria de la Alerta de Violencia de Género contra las Mujeres</t>
  </si>
  <si>
    <t>Porcentaje de servicios especializados a mujeres víctimas de violencia de la zona de los kilómetros</t>
  </si>
  <si>
    <t>Este indicador mide el porcentaje de servicios especializados a mujeres víctimas de violencia de la zona de los kilómetros brindados</t>
  </si>
  <si>
    <t>(Servicios especializados brindados/ Servicios especializados programados)*100</t>
  </si>
  <si>
    <t>(SEB/SEP)*100</t>
  </si>
  <si>
    <t>La situación de salud pública permite dar atención a mujeres víctimas de violencia
Las mujeres víctimas de violencia de los kilómetros solicitan servicios de trabajo social.</t>
  </si>
  <si>
    <t>Para el primer trimestre no se realizaron los servicios programados</t>
  </si>
  <si>
    <t xml:space="preserve">Los servicios de atención darán inicio a partir del segundo trimestre, ya que aún no se cuenta con el personal especializado y la apertura de las instalaciones. </t>
  </si>
  <si>
    <t xml:space="preserve">Acompañamiento a las dependencias municipales para la creación de metas e indicadores que den respuesta a la alerta de género brindado </t>
  </si>
  <si>
    <t>Brindar acompañamiento a las dependencias municipales para la creación de metas e indicadores que den respuesta a la Alerta de Violencia de Género contra las Mujeres</t>
  </si>
  <si>
    <t>Acompañamiento a las dependencias municipales para la creación de metas e indicadores que den respuesta a la alerta de género</t>
  </si>
  <si>
    <t>Este indicador mide el acompañamiento brindado a las dependencias municipales para la creación de metas e indicadores que den respuesta a la alerta de género</t>
  </si>
  <si>
    <t>Acompañamiento a las dependencias municipales brindado</t>
  </si>
  <si>
    <t>ADMB</t>
  </si>
  <si>
    <t>Las dependencias municipales cumplen con el acuerdo de generar metas e indicadores específicos para dar respuesta a la alerta de género contra las mujeres</t>
  </si>
  <si>
    <t>Acompañamiento</t>
  </si>
  <si>
    <t>Interna: archivo</t>
  </si>
  <si>
    <t>Minuta de reunión, registro de seguimiento a las dependencias municipales, matriz de metas e indicadores generada</t>
  </si>
  <si>
    <t>Seguimiento trimestral de las metas e indicadores establecidos por las dependencias para dar respuesta a la alerta de género realizado</t>
  </si>
  <si>
    <t>Realizar el seguimiento trimestral de las metas establecidas por las dependencias municipales para el cumplimiento de la alerta de género contra las mujeres</t>
  </si>
  <si>
    <t>Porcentaje de seguimiento de las metas e indicadores establecidos por las dependencias para dar respuesta a la alerta de género</t>
  </si>
  <si>
    <t>Este indicador mide el porcentaje de seguimiento realizado de las metas e indicadores establecidos por las dependencias para dar respuesta a la alerta de género</t>
  </si>
  <si>
    <t>(Seguimientos de las metas e indicadores realizados/ Seguimientos de las metas e indicadores programados)*100</t>
  </si>
  <si>
    <t>(SMIR/SMIP)*100</t>
  </si>
  <si>
    <t>Se recibe el reporte trimestral de las metas e indicadores de las dependencias municipales</t>
  </si>
  <si>
    <t>seguimientos</t>
  </si>
  <si>
    <t>Informes de las dependencias recibidos</t>
  </si>
  <si>
    <t>Informes de cumplimiento de las metas relacionadas a la Alerta de Violencia de Género contra las Mujeres generados</t>
  </si>
  <si>
    <t>Generar 4 informes de cumplimiento de las metas relacionadas a la Alerta de Violencia de Género contra las Mujeres</t>
  </si>
  <si>
    <t>Porcentaje de informes de cumplimiento de las metas relacionadas a la alerta de violencia de género contra las mujeres</t>
  </si>
  <si>
    <t>Este indicador mide el porcentaje de informes de cumplimiento  de las metas relacionadas a la alerta de violencia de género contra las mujeres generados</t>
  </si>
  <si>
    <t>(Informes de cumplimiento generados/ Informes de cumplimiento programados)*100</t>
  </si>
  <si>
    <t>(ICG/ICP)*100</t>
  </si>
  <si>
    <t>Las dependencias municipales proporcionan la  información sobre el cumplimiento de sus metas relacionadas con la Alerta de Violencia de Género contra las Mujeres</t>
  </si>
  <si>
    <t>Informes</t>
  </si>
  <si>
    <t>Informes realizados</t>
  </si>
  <si>
    <t>Charlas informativas sobre tipos y modalidades de violencia  efectuadas</t>
  </si>
  <si>
    <t>Efectuar 30 charlas informativas sobre tipos y modalidades de violencia dirigidas a la ciudadanía.</t>
  </si>
  <si>
    <t xml:space="preserve">Porcentaje de charlas sobre tipos y modalidades de violencia </t>
  </si>
  <si>
    <t>Este indicador mide el porcentaje de charlas efectuadas sobre tipos y modalidades de violencia</t>
  </si>
  <si>
    <t>(Charlas sobre tipos y modalidades de violencia efectuadas/ Charlas sobre tipos y modalidades de violencia programadas)*100</t>
  </si>
  <si>
    <t>(CTMVE/CTMVP)*100</t>
  </si>
  <si>
    <t>La ciudadanía asiste a las charlas sobre tipos y modalidades de violencia</t>
  </si>
  <si>
    <t>Charlas</t>
  </si>
  <si>
    <t>Convocatoria a las charlas y listas de asistencia</t>
  </si>
  <si>
    <t xml:space="preserve">Para el periodo enero-marzo se realizaron 4 de 5 charlas programadas en espacios comunitarios, lo anterior debido a que una de las actividades se suspendió por cuestiones climáticas, la actividad sería al aire libre por lo que los fuertes vientos no hicieron posible llevar a cabo la actividad. </t>
  </si>
  <si>
    <t>Profesionistas altamente especializados en políticas públicas con perspectiva de género contratadas</t>
  </si>
  <si>
    <t>Contratar 3 profesionistas altamente especializados en políticas públicas con perspectiva de género para responder a la Declaratoria de la Alerta de Violencia de Género contra las Mujeres</t>
  </si>
  <si>
    <t>Porcentaje de profesionistas altamente especializados en políticas públicas con perspectiva de género contratados</t>
  </si>
  <si>
    <t>Este indicador mide el porcentaje de profesionistas altamente especializados en políticas públicas con perspectiva de género contratados</t>
  </si>
  <si>
    <t>(Personal especializado contratado/ Personal especializado programado para contratación)*100</t>
  </si>
  <si>
    <t>(PEC/PEPC)*100</t>
  </si>
  <si>
    <t>Especialistas en atención a mujeres víctimas de violencia de género solicitan ser contratados</t>
  </si>
  <si>
    <t>Personal contratado</t>
  </si>
  <si>
    <t xml:space="preserve">Contratos firmados de especialistas </t>
  </si>
  <si>
    <t>Sesiones de acompañamiento a las dependencias municipales en respuesta a la alera de género realizadas</t>
  </si>
  <si>
    <t>Realizar 20 sesiones de acompañamiento a las dependencias municipales en respuesta a la Alerta de Género</t>
  </si>
  <si>
    <t>Porcentaje de sesiones de acompañamiento a las dependencias municipales en respuesta a la alerta de género</t>
  </si>
  <si>
    <t>Este indicador mide el porcentaje de sesiones de acompañamiento realizadas a las dependencias municipales en respuesta a la alerta de género</t>
  </si>
  <si>
    <t>(Sesiones de acompañamiento a dependencias municipales realizadas/ Sesiones de acompañamiento a dependencias municipales programadas)*100</t>
  </si>
  <si>
    <t>(SADMR/SADMP)*100</t>
  </si>
  <si>
    <t>Las dependencias municipales aceptar recibir acompañamiento en respuesta a la alerta de género</t>
  </si>
  <si>
    <t>Sesiones de acompañamiento</t>
  </si>
  <si>
    <t>En esta meta propusimos 5 acompañamientos pero debido a solicitudes por parte de algunas dependencias hubo un incremento.</t>
  </si>
  <si>
    <t>Publicaciones de obligaciones de transparencia realizadas</t>
  </si>
  <si>
    <t>Realizar trimestralmente la publicación de las obligaciones de transparencia</t>
  </si>
  <si>
    <t>Porcentaje de publicación de las obligaciones de transparencia</t>
  </si>
  <si>
    <t>Este indicador mide el porcentaje de las publicaciones realizadas de las obligaciones de transparencia</t>
  </si>
  <si>
    <t>(Publicaciones de las obligaciones de transparencia realizadas/ Publicaciones de las obligaciones de transparencia programadas)*100</t>
  </si>
  <si>
    <t>(POTR/POTP)*100</t>
  </si>
  <si>
    <t>La plataforma nacional de transparencia funciona de manera correcta para realizar la publicación de las obligaciones de transparencia</t>
  </si>
  <si>
    <t>Interna: archivo
Externa: Plataforma nacional de transparencia</t>
  </si>
  <si>
    <t>Acuses de publicación de las obligaciones de transparencia,
Formatos publicados en la plataforma nacional de transparencia</t>
  </si>
  <si>
    <t xml:space="preserve">Rehabilitación de un espacio para una casa de transición gestionado </t>
  </si>
  <si>
    <t>Gestionar con la administración pública municipal la rehabilitación de un espacio para una casa de transición</t>
  </si>
  <si>
    <t>5.7.2.2. Fortalecer la Infraestructura municipal que permita acercar los servicios de atención a la mujeres victimas de violencia.</t>
  </si>
  <si>
    <t>Gestión de rehabilitación de un espacio para una casa de transición</t>
  </si>
  <si>
    <t>Este indicador mide la gestión de un espacio para una casa de transición</t>
  </si>
  <si>
    <t>Gestión de rehabilitación de espacio</t>
  </si>
  <si>
    <t>GRE</t>
  </si>
  <si>
    <t>Se aprueba el presupuesto para la rehabilitación de un espacio para casa de transición</t>
  </si>
  <si>
    <t>gestión</t>
  </si>
  <si>
    <t>C50</t>
  </si>
  <si>
    <t>Sesiones de la mesa de trabajo conformada por todas las dependencias municipales para dar respuesta a la alerta de género realizadas</t>
  </si>
  <si>
    <t>Conformar una mesa de trabajo con todas las dependencias municipales para dar respuesta a la alerta de género y realizar 4 sesiones</t>
  </si>
  <si>
    <t>5.7.2.4. Generar mecanismos institucionales que permitan atender de manera integral la violencia contra las mujeres</t>
  </si>
  <si>
    <t>Porcentaje de sesiones de la mesa de trabajo conformada por todas las dependencias municipales para dar respuesta a la alerta de género</t>
  </si>
  <si>
    <t>Este indicador mide el porcentaje de sesiones realizadas de la mesa de trabajo conformada por todas las dependencias municipales para dar respuesta a la alerta de género</t>
  </si>
  <si>
    <t>(Sesiones de la mesa de trabajo realizadas/ Sesiones de la mesa de trabajo programadas)</t>
  </si>
  <si>
    <t>(SMTR/SMTP)*100</t>
  </si>
  <si>
    <t>Todas las dependencias municipales aceptan formar parte de la mesa de trabajo
Las dependencias municipales asisten a las sesiones de la mesa de trabajo</t>
  </si>
  <si>
    <t xml:space="preserve">Convocatoria de reunión, minutas de la reunión </t>
  </si>
  <si>
    <t xml:space="preserve"> Gasto  para el cuidado de hijas e hijos de empleadas municipales destinado</t>
  </si>
  <si>
    <t xml:space="preserve">Destinar el 6.94% del gasto total de la Oficialía Mayor para el cuidado de hijas e hijos de empleadas municipales con un rango de edad de los 6 meses a los 6 años </t>
  </si>
  <si>
    <t>5.7.3.1. Generar opciones de desarrollo para las mujeres, que les permita conciliar el empleo con su vida diaria.</t>
  </si>
  <si>
    <t>Gasto  destinado para el cuidado de hijas e hijos de empleadas municipales</t>
  </si>
  <si>
    <t xml:space="preserve">Este indicador midel porcentaje del gasto destinado al cuidaddo de hijas e  hijos de 6 meses a 6 años de edad  de empleadas municipi pales beneficiadas con el servicio de la Guardería </t>
  </si>
  <si>
    <t>(Gasto destinado a la guardería municipal/ Gasto programado para la guardería municipa)*100</t>
  </si>
  <si>
    <t>(GDGM/GPGM)*100</t>
  </si>
  <si>
    <t>Total del gasto</t>
  </si>
  <si>
    <t xml:space="preserve">3095402.89
</t>
  </si>
  <si>
    <t xml:space="preserve">3146658.77
</t>
  </si>
  <si>
    <t xml:space="preserve">4095125.91
</t>
  </si>
  <si>
    <t>Talleres de emprendimiento para la promoción de la autonomía económica de mujeres de Riberas del Bravo realizados</t>
  </si>
  <si>
    <t>Realizar 10 talleres de emprendimiento para la promoción de la autonomía económica de mujeres de Riberas del Bravo.</t>
  </si>
  <si>
    <t>5.7.3.2. Realizar acciones afirmativas enfocadas al desarrollo de capacidades y habilidades de las mujeres</t>
  </si>
  <si>
    <t>Porcentaje de talleres de emprendimiento para la promoción de la autonomía económica de mujeres de Riberas del Bravo</t>
  </si>
  <si>
    <t>Este indicador mide el porcentaje de talleres de emprendimiento para la promoción de la autonomía económica de mujeres de Riberas del Bravo realizados</t>
  </si>
  <si>
    <t>(Talleres de emprendimiento realizados/ Talleres de emprendimiento programados)*100</t>
  </si>
  <si>
    <t>(TER/TEP)*100</t>
  </si>
  <si>
    <t>Las mujeres de Riberas del Bravo asisten a los talleres</t>
  </si>
  <si>
    <t>Convocatoria de talleres, listas de asistencia</t>
  </si>
  <si>
    <t xml:space="preserve">Durante este trimestre enero a marzo 2022, trabajamos en conjunto con otras dependencias municipales para contribuir en la estrategia de Riberas, por lo cual reprogramamos los talleres para iniciar todas las dependencias en el segundo trimestre. </t>
  </si>
  <si>
    <t>Talleres dirigidos a mujeres para el empoderamiento realizados</t>
  </si>
  <si>
    <t>Realizar 12 talleres en la zona centro dirigidos a mujeres para el empoderamiento, en coordinación con sociedad civil.</t>
  </si>
  <si>
    <t>Porcentaje de talleres de dirigidos a mujeres para empoderamiento</t>
  </si>
  <si>
    <t>Este indicador mide el porcentaje de talleres realizados dirigidos a mujeres para el empoderamiento</t>
  </si>
  <si>
    <t>(Talleres de empoderamiento realizados/ Talleres de empoderamiento programados)*100</t>
  </si>
  <si>
    <t>Las mujeres asisten a los talleres</t>
  </si>
  <si>
    <t>Durante el trimestre enero-marzo del 2022, se llevó a cabo la gestión, planeación y programación de los talleres por lo que daremos inicio en el segundo trimestre.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</si>
</sst>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quot;$&quot;* #,##0.00_-;\-&quot;$&quot;* #,##0.00_-;_-&quot;$&quot;* &quot;-&quot;??_-;_-@"/>
  </numFmts>
  <fonts count="10">
    <font>
      <sz val="11.0"/>
      <color/>
      <name val="Calibri"/>
    </font>
    <font>
      <b/>
      <sz val="16.0"/>
      <color/>
      <name val="Arial"/>
    </font>
    <font>
      <sz val="16.0"/>
      <color/>
      <name val="Arial"/>
    </font>
    <font>
      <sz val="16.0"/>
      <color rgb="FF000000"/>
      <name val="Arial"/>
    </font>
    <font>
      <sz val="16.0"/>
      <name val="Arial"/>
    </font>
    <font>
      <b/>
      <sz val="16.0"/>
      <color rgb="FFFFFFFF"/>
      <name val="Arial"/>
    </font>
    <font>
      <u/>
      <sz val="16.0"/>
      <color/>
      <name val="Arial"/>
    </font>
    <font>
      <sz val="16.0"/>
      <color rgb="FFFF0000"/>
      <name val="Arial"/>
    </font>
    <font>
      <u/>
      <sz val="16.0"/>
      <color/>
      <name val="Arial"/>
    </font>
    <font>
      <u/>
      <sz val="16.0"/>
      <color/>
      <name val="Arial"/>
    </font>
  </fonts>
  <fills count="5">
    <fill>
      <patternFill patternType="none"/>
    </fill>
    <fill>
      <patternFill patternType="lightGray"/>
    </fill>
    <fill>
      <patternFill patternType="solid">
        <fgColor rgb="FF660033"/>
        <bgColor rgb="FF660033"/>
      </patternFill>
    </fill>
    <fill>
      <patternFill patternType="solid">
        <fgColor rgb="FFFFFF00"/>
        <bgColor rgb="FFFFFF00"/>
      </patternFill>
    </fill>
    <fill>
      <patternFill patternType="solid">
        <fgColor rgb="FFFFFFFF"/>
        <bgColor rgb="FFFFFFFF"/>
      </patternFill>
    </fill>
  </fills>
  <borders count="5">
    <border/>
    <border>
      <left style="thin">
        <color/>
      </left>
      <right style="thin">
        <color/>
      </right>
      <top style="thin">
        <color/>
      </top>
      <bottom style="thin">
        <color/>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9" xfId="0" applyAlignment="1" applyBorder="1" applyFont="1" applyNumberFormat="1">
      <alignment horizontal="center" shrinkToFit="0" vertical="center" wrapText="1"/>
    </xf>
    <xf borderId="2" fillId="2" fontId="1" numFmtId="0" xfId="0" applyAlignment="1" applyBorder="1" applyFont="1">
      <alignment horizontal="center" shrinkToFit="0" vertical="center" wrapText="1"/>
    </xf>
    <xf borderId="2" fillId="0" fontId="2" numFmtId="0" xfId="0" applyAlignment="1" applyBorder="1" applyFont="1">
      <alignment horizontal="center" shrinkToFit="0" vertical="center" wrapText="1"/>
    </xf>
    <xf borderId="3" fillId="0" fontId="2" numFmtId="0" xfId="0" applyAlignment="1" applyBorder="1" applyFont="1">
      <alignment horizontal="center" shrinkToFit="0" vertical="center" wrapText="1"/>
    </xf>
    <xf borderId="2" fillId="0" fontId="2" numFmtId="0" xfId="0" applyAlignment="1" applyBorder="1" applyFont="1">
      <alignment horizontal="center" shrinkToFit="0" vertical="center" wrapText="1"/>
    </xf>
    <xf borderId="2" fillId="0" fontId="2" numFmtId="9" xfId="0" applyAlignment="1" applyBorder="1" applyFont="1" applyNumberFormat="1">
      <alignment horizontal="center" shrinkToFit="0" vertical="center" wrapText="1"/>
    </xf>
    <xf borderId="3" fillId="0" fontId="2" numFmtId="9" xfId="0" applyAlignment="1" applyBorder="1" applyFont="1" applyNumberFormat="1">
      <alignment horizontal="center" shrinkToFit="0" vertical="center" wrapText="1"/>
    </xf>
    <xf borderId="2" fillId="0" fontId="2" numFmtId="0" xfId="0" applyAlignment="1" applyBorder="1" applyFont="1">
      <alignment horizontal="left" shrinkToFit="0" vertical="top" wrapText="1"/>
    </xf>
    <xf borderId="2" fillId="0" fontId="3" numFmtId="0" xfId="0" applyAlignment="1" applyBorder="1" applyFont="1">
      <alignment shrinkToFit="0" vertical="center" wrapText="1"/>
    </xf>
    <xf borderId="2" fillId="0" fontId="2" numFmtId="10" xfId="0" applyAlignment="1" applyBorder="1" applyFont="1" applyNumberFormat="1">
      <alignment horizontal="center" shrinkToFit="0" vertical="center" wrapText="1"/>
    </xf>
    <xf borderId="4" fillId="0" fontId="2" numFmtId="0" xfId="0" applyAlignment="1" applyBorder="1" applyFont="1">
      <alignment horizontal="center" shrinkToFit="0" vertical="center" wrapText="1"/>
    </xf>
    <xf borderId="2" fillId="0" fontId="2" numFmtId="0" xfId="0" applyAlignment="1" applyBorder="1" applyFont="1">
      <alignment shrinkToFit="0" vertical="center" wrapText="1"/>
    </xf>
    <xf borderId="2" fillId="0" fontId="3" numFmtId="0" xfId="0" applyAlignment="1" applyBorder="1" applyFont="1">
      <alignment horizontal="left" shrinkToFit="0" vertical="center" wrapText="1"/>
    </xf>
    <xf borderId="3" fillId="0" fontId="2" numFmtId="0" xfId="0" applyAlignment="1" applyBorder="1" applyFont="1">
      <alignment horizontal="center" shrinkToFit="0" vertical="center" wrapText="1"/>
    </xf>
    <xf borderId="2" fillId="0" fontId="2" numFmtId="0" xfId="0" applyAlignment="1" applyBorder="1" applyFont="1">
      <alignment horizontal="left" shrinkToFit="0" vertical="center" wrapText="1"/>
    </xf>
    <xf borderId="2" fillId="3" fontId="2" numFmtId="0" xfId="0" applyAlignment="1" applyBorder="1" applyFill="1" applyFont="1">
      <alignment horizontal="left" shrinkToFit="0" vertical="top" wrapText="1"/>
    </xf>
    <xf borderId="2" fillId="0" fontId="2" numFmtId="1" xfId="0" applyAlignment="1" applyBorder="1" applyFont="1" applyNumberFormat="1">
      <alignment horizontal="center" shrinkToFit="0" vertical="center" wrapText="1"/>
    </xf>
    <xf borderId="2" fillId="0" fontId="2" numFmtId="3" xfId="0" applyAlignment="1" applyBorder="1" applyFont="1" applyNumberFormat="1">
      <alignment horizontal="center" shrinkToFit="0" vertical="center" wrapText="1"/>
    </xf>
    <xf borderId="3" fillId="0" fontId="2" numFmtId="0" xfId="0" applyAlignment="1" applyBorder="1" applyFont="1">
      <alignment horizontal="left" shrinkToFit="0" vertical="center" wrapText="1"/>
    </xf>
    <xf borderId="3" fillId="0" fontId="2" numFmtId="10" xfId="0" applyAlignment="1" applyBorder="1" applyFont="1" applyNumberFormat="1">
      <alignment horizontal="center" shrinkToFit="0" vertical="center" wrapText="1"/>
    </xf>
    <xf borderId="2" fillId="3" fontId="2" numFmtId="0" xfId="0" applyAlignment="1" applyBorder="1" applyFont="1">
      <alignment horizontal="center" shrinkToFit="0" vertical="center" wrapText="1"/>
    </xf>
    <xf borderId="2" fillId="3" fontId="4" numFmtId="0" xfId="0" applyAlignment="1" applyBorder="1" applyFont="1">
      <alignment horizontal="left" shrinkToFit="0" vertical="top" wrapText="1"/>
    </xf>
    <xf borderId="4" fillId="0" fontId="2" numFmtId="0" xfId="0" applyAlignment="1" applyBorder="1" applyFont="1">
      <alignment horizontal="center" shrinkToFit="0" vertical="center" wrapText="1"/>
    </xf>
    <xf borderId="2" fillId="0" fontId="3" numFmtId="0" xfId="0" applyAlignment="1" applyBorder="1" applyFont="1">
      <alignment horizontal="center" shrinkToFit="0" vertical="center" wrapText="1"/>
    </xf>
    <xf borderId="2" fillId="2" fontId="5" numFmtId="0" xfId="0" applyAlignment="1" applyBorder="1" applyFont="1">
      <alignment horizontal="center" shrinkToFit="0" vertical="center" wrapText="1"/>
    </xf>
    <xf borderId="3" fillId="0" fontId="3" numFmtId="0" xfId="0" applyAlignment="1" applyBorder="1" applyFont="1">
      <alignment horizontal="center" shrinkToFit="0" vertical="center" wrapText="1"/>
    </xf>
    <xf borderId="2" fillId="0" fontId="6" numFmtId="0" xfId="0" applyAlignment="1" applyBorder="1" applyFont="1">
      <alignment horizontal="center" shrinkToFit="0" vertical="center" wrapText="1"/>
    </xf>
    <xf borderId="2" fillId="0" fontId="4" numFmtId="0" xfId="0" applyAlignment="1" applyBorder="1" applyFont="1">
      <alignment horizontal="center" shrinkToFit="0" vertical="center" wrapText="1"/>
    </xf>
    <xf borderId="2" fillId="0" fontId="4" numFmtId="164" xfId="0" applyAlignment="1" applyBorder="1" applyFont="1" applyNumberFormat="1">
      <alignment horizontal="center" shrinkToFit="0" vertical="center" wrapText="1"/>
    </xf>
    <xf borderId="2" fillId="0" fontId="2" numFmtId="164" xfId="0" applyAlignment="1" applyBorder="1" applyFont="1" applyNumberFormat="1">
      <alignment horizontal="center" shrinkToFit="0" vertical="center" wrapText="1"/>
    </xf>
    <xf borderId="2" fillId="0" fontId="2" numFmtId="0" xfId="0" applyAlignment="1" applyBorder="1" applyFont="1">
      <alignment horizontal="left" shrinkToFit="0" vertical="top" wrapText="1"/>
    </xf>
    <xf borderId="0" fillId="0" fontId="2" numFmtId="0" xfId="0" applyAlignment="1" applyFont="1">
      <alignment horizontal="center" shrinkToFit="0" vertical="center" wrapText="1"/>
    </xf>
    <xf borderId="2" fillId="0" fontId="3" numFmtId="0" xfId="0" applyAlignment="1" applyBorder="1" applyFont="1">
      <alignment horizontal="center" vertical="center"/>
    </xf>
    <xf borderId="2" fillId="4" fontId="3" numFmtId="0" xfId="0" applyAlignment="1" applyBorder="1" applyFill="1" applyFont="1">
      <alignment horizontal="center" shrinkToFit="0" vertical="top" wrapText="1"/>
    </xf>
    <xf borderId="2" fillId="0" fontId="4" numFmtId="3" xfId="0" applyAlignment="1" applyBorder="1" applyFont="1" applyNumberFormat="1">
      <alignment horizontal="center" shrinkToFit="0" vertical="center" wrapText="1"/>
    </xf>
    <xf borderId="2" fillId="0" fontId="2" numFmtId="2" xfId="0" applyAlignment="1" applyBorder="1" applyFont="1" applyNumberFormat="1">
      <alignment horizontal="center" shrinkToFit="0" vertical="center" wrapText="1"/>
    </xf>
    <xf borderId="2" fillId="3" fontId="7" numFmtId="0" xfId="0" applyAlignment="1" applyBorder="1" applyFont="1">
      <alignment horizontal="center" shrinkToFit="0" vertical="center" wrapText="1"/>
    </xf>
    <xf borderId="2" fillId="3" fontId="2" numFmtId="3" xfId="0" applyAlignment="1" applyBorder="1" applyFont="1" applyNumberFormat="1">
      <alignment horizontal="center" shrinkToFit="0" vertical="center" wrapText="1"/>
    </xf>
    <xf borderId="2" fillId="0" fontId="3" numFmtId="3" xfId="0" applyAlignment="1" applyBorder="1" applyFont="1" applyNumberFormat="1">
      <alignment horizontal="center" shrinkToFit="0" vertical="center" wrapText="1"/>
    </xf>
    <xf borderId="2" fillId="0" fontId="8" numFmtId="0" xfId="0" applyAlignment="1" applyBorder="1" applyFont="1">
      <alignment horizontal="center" shrinkToFit="0" vertical="center" wrapText="1"/>
    </xf>
    <xf borderId="2" fillId="0" fontId="3" numFmtId="0" xfId="0" applyAlignment="1" applyBorder="1" applyFont="1">
      <alignment horizontal="center" shrinkToFit="0" vertical="center" wrapText="1"/>
    </xf>
    <xf borderId="2" fillId="0" fontId="4" numFmtId="0" xfId="0" applyAlignment="1" applyBorder="1" applyFont="1">
      <alignment horizontal="left" shrinkToFit="0" vertical="top" wrapText="1"/>
    </xf>
    <xf borderId="2" fillId="0" fontId="3" numFmtId="3" xfId="0" applyAlignment="1" applyBorder="1" applyFont="1" applyNumberFormat="1">
      <alignment horizontal="center" vertical="center"/>
    </xf>
    <xf borderId="2" fillId="0" fontId="4" numFmtId="9" xfId="0" applyAlignment="1" applyBorder="1" applyFont="1" applyNumberFormat="1">
      <alignment horizontal="center" shrinkToFit="0" vertical="center" wrapText="1"/>
    </xf>
    <xf borderId="2" fillId="0" fontId="2" numFmtId="4" xfId="0" applyAlignment="1" applyBorder="1" applyFont="1" applyNumberFormat="1">
      <alignment horizontal="center" shrinkToFit="0" vertical="center" wrapText="1"/>
    </xf>
    <xf borderId="0" fillId="0" fontId="2" numFmtId="0" xfId="0" applyFont="1"/>
    <xf borderId="0" fillId="0" fontId="2" numFmtId="0" xfId="0" applyAlignment="1" applyFont="1">
      <alignment horizontal="center" vertical="center"/>
    </xf>
    <xf borderId="0" fillId="0" fontId="2" numFmtId="9" xfId="0" applyFont="1" applyNumberFormat="1"/>
    <xf borderId="0" fillId="0" fontId="2" numFmtId="0" xfId="0" applyAlignment="1" applyFont="1">
      <alignment horizontal="left" vertical="top"/>
    </xf>
    <xf borderId="0" fillId="0" fontId="9" numFmtId="0" xfId="0" applyFont="1"/>
    <xf borderId="0" fillId="0" fontId="2" numFmtId="0" xfId="0" applyAlignment="1" applyFont="1">
      <alignment shrinkToFit="0" wrapText="1"/>
    </xf>
  </cellXfs>
  <cellStyles count="1">
    <cellStyle xfId="0" name="Normal" builtinId="0"/>
  </cellStyles>
  <dxfs count="5">
    <dxf>
      <font>
        <color/>
      </font>
      <fill>
        <patternFill patternType="solid">
          <fgColor rgb="FFF7CAAC"/>
          <bgColor rgb="FFF7CAAC"/>
        </patternFill>
      </fill>
      <border/>
    </dxf>
    <dxf>
      <font>
        <color rgb="FF006100"/>
      </font>
      <fill>
        <patternFill patternType="solid">
          <fgColor rgb="FFC6EFCE"/>
          <bgColor rgb="FFC6EFCE"/>
        </patternFill>
      </fill>
      <border/>
    </dxf>
    <dxf>
      <font>
        <color rgb="FF9C5700"/>
      </font>
      <fill>
        <patternFill patternType="solid">
          <fgColor rgb="FFFFEB9C"/>
          <bgColor rgb="FFFFEB9C"/>
        </patternFill>
      </fill>
      <border/>
    </dxf>
    <dxf>
      <font>
        <color rgb="FF9C0006"/>
      </font>
      <fill>
        <patternFill patternType="solid">
          <fgColor rgb="FFFFC7CE"/>
          <bgColor rgb="FFFFC7CE"/>
        </patternFill>
      </fill>
      <border/>
    </dxf>
    <dxf>
      <font>
        <color rgb="FFFFFFF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gpe.analista/Desktop/LETAIPA77FV-ENE-MAR%202022.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porte de Formatos"/>
      <sheetName val="Hidden_1"/>
    </sheetNames>
    <sheetDataSet>
      <sheetData sheetId="0" refreshError="1"/>
      <sheetData sheetId="1"/>
    </sheetDataSet>
  </externalBook>
</externalLink>
</file>

<file path=xl/theme/theme1.xml><?xml version="1.0" encoding="utf-8"?>
<a:theme xmlns:a="http://schemas.openxmlformats.org/drawingml/2006/main" xmlns:r="http://schemas.openxmlformats.org/officeDocument/2006/relationships" name="Tema de 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a:extLst>
</a:theme>
</file>

<file path=xl/worksheets/_rels/sheet1.xml.rels><?xml version="1.0" encoding="UTF-8" standalone="yes"?><Relationships xmlns="http://schemas.openxmlformats.org/package/2006/relationships"><Relationship Id="rId20" Type="http://schemas.openxmlformats.org/officeDocument/2006/relationships/hyperlink" Target="https://www.juarez.gob.mx/noticias/prensa/" TargetMode="External"/><Relationship Id="rId22" Type="http://schemas.openxmlformats.org/officeDocument/2006/relationships/hyperlink" Target="https://www.juarez.gob.mx/noticias/prensa/" TargetMode="External"/><Relationship Id="rId21" Type="http://schemas.openxmlformats.org/officeDocument/2006/relationships/hyperlink" Target="https://www.juarez.gob.mx/noticias/prensa/" TargetMode="External"/><Relationship Id="rId24" Type="http://schemas.openxmlformats.org/officeDocument/2006/relationships/hyperlink" Target="https://www.juarez.gob.mx/transparencia" TargetMode="External"/><Relationship Id="rId23" Type="http://schemas.openxmlformats.org/officeDocument/2006/relationships/hyperlink" Target="https://www.juarez.gob.mx/noticias/prensa/" TargetMode="External"/><Relationship Id="rId1" Type="http://schemas.openxmlformats.org/officeDocument/2006/relationships/hyperlink" Target="https://www.juarez.gob.mx/presupuestoparticipativo2022/" TargetMode="External"/><Relationship Id="rId2" Type="http://schemas.openxmlformats.org/officeDocument/2006/relationships/hyperlink" Target="https://www.juarez.gob.mx/presupuestoparticipativo2022/" TargetMode="External"/><Relationship Id="rId3" Type="http://schemas.openxmlformats.org/officeDocument/2006/relationships/hyperlink" Target="https://juarez.gob.mx/eventos_convocatorias/46/convocatoria-consejo-consultivo-de-participacin-ciudadana-del-municipio-de-jurez/" TargetMode="External"/><Relationship Id="rId4" Type="http://schemas.openxmlformats.org/officeDocument/2006/relationships/hyperlink" Target="https://juarez.gob.mx/predial/" TargetMode="External"/><Relationship Id="rId9" Type="http://schemas.openxmlformats.org/officeDocument/2006/relationships/hyperlink" Target="https://www.juarez.gob.mx/transparencia" TargetMode="External"/><Relationship Id="rId26" Type="http://schemas.openxmlformats.org/officeDocument/2006/relationships/drawing" Target="../drawings/drawing1.xml"/><Relationship Id="rId25" Type="http://schemas.openxmlformats.org/officeDocument/2006/relationships/hyperlink" Target="https://www.juarez.gob.mx/transparencia" TargetMode="External"/><Relationship Id="rId5" Type="http://schemas.openxmlformats.org/officeDocument/2006/relationships/hyperlink" Target="https://juarez.gob.mx/predial/" TargetMode="External"/><Relationship Id="rId6" Type="http://schemas.openxmlformats.org/officeDocument/2006/relationships/hyperlink" Target="http://www.omej.com.mx/" TargetMode="External"/><Relationship Id="rId7" Type="http://schemas.openxmlformats.org/officeDocument/2006/relationships/hyperlink" Target="https://juarez.gob.mx/predial/" TargetMode="External"/><Relationship Id="rId8" Type="http://schemas.openxmlformats.org/officeDocument/2006/relationships/hyperlink" Target="https://juarez.gob.mx/predial/" TargetMode="External"/><Relationship Id="rId11" Type="http://schemas.openxmlformats.org/officeDocument/2006/relationships/hyperlink" Target="https://www.juarez.gob.mx/transparencia" TargetMode="External"/><Relationship Id="rId10" Type="http://schemas.openxmlformats.org/officeDocument/2006/relationships/hyperlink" Target="https://www.juarez.gob.mx/transparencia" TargetMode="External"/><Relationship Id="rId13" Type="http://schemas.openxmlformats.org/officeDocument/2006/relationships/hyperlink" Target="https://www.juarez.gob.mx/transparencia" TargetMode="External"/><Relationship Id="rId12" Type="http://schemas.openxmlformats.org/officeDocument/2006/relationships/hyperlink" Target="https://www.juarez.gob.mx/transparencia" TargetMode="External"/><Relationship Id="rId15" Type="http://schemas.openxmlformats.org/officeDocument/2006/relationships/hyperlink" Target="https://www.juarez.gob.mx/transparencia" TargetMode="External"/><Relationship Id="rId14" Type="http://schemas.openxmlformats.org/officeDocument/2006/relationships/hyperlink" Target="https://www.juarez.gob.mx/transparencia" TargetMode="External"/><Relationship Id="rId17" Type="http://schemas.openxmlformats.org/officeDocument/2006/relationships/hyperlink" Target="https://www.juarez.gob.mx/noticias/prensa/" TargetMode="External"/><Relationship Id="rId16" Type="http://schemas.openxmlformats.org/officeDocument/2006/relationships/hyperlink" Target="https://www.juarez.gob.mx/transparencia" TargetMode="External"/><Relationship Id="rId19" Type="http://schemas.openxmlformats.org/officeDocument/2006/relationships/hyperlink" Target="https://juarez.gob.mx/transparencia/centralizado/77/" TargetMode="External"/><Relationship Id="rId18" Type="http://schemas.openxmlformats.org/officeDocument/2006/relationships/hyperlink" Target="https://www.juarez.gob.mx/noticias/prensa/"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1.0"/>
    <col customWidth="1" min="2" max="20" width="50.71"/>
    <col customWidth="1" min="21" max="37" width="30.71"/>
    <col customWidth="1" min="38" max="40" width="50.71"/>
    <col customWidth="1" min="41" max="41" width="70.71"/>
    <col customWidth="1" min="42" max="42" width="50.71"/>
  </cols>
  <sheetData>
    <row r="1" ht="99.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2" t="s">
        <v>23</v>
      </c>
      <c r="Y1" s="1" t="s">
        <v>24</v>
      </c>
      <c r="Z1" s="1" t="s">
        <v>25</v>
      </c>
      <c r="AA1" s="1" t="s">
        <v>26</v>
      </c>
      <c r="AB1" s="1" t="s">
        <v>27</v>
      </c>
      <c r="AC1" s="1" t="s">
        <v>28</v>
      </c>
      <c r="AD1" s="1" t="s">
        <v>25</v>
      </c>
      <c r="AE1" s="1" t="s">
        <v>26</v>
      </c>
      <c r="AF1" s="1" t="s">
        <v>29</v>
      </c>
      <c r="AG1" s="1" t="s">
        <v>25</v>
      </c>
      <c r="AH1" s="1" t="s">
        <v>26</v>
      </c>
      <c r="AI1" s="1" t="s">
        <v>30</v>
      </c>
      <c r="AJ1" s="1" t="s">
        <v>25</v>
      </c>
      <c r="AK1" s="1" t="s">
        <v>26</v>
      </c>
      <c r="AL1" s="1" t="s">
        <v>31</v>
      </c>
      <c r="AM1" s="1" t="s">
        <v>32</v>
      </c>
      <c r="AN1" s="1" t="s">
        <v>33</v>
      </c>
      <c r="AO1" s="1" t="s">
        <v>34</v>
      </c>
      <c r="AP1" s="1" t="s">
        <v>35</v>
      </c>
    </row>
    <row r="2" ht="150.0" customHeight="1">
      <c r="A2" s="3" t="s">
        <v>36</v>
      </c>
      <c r="B2" s="4" t="s">
        <v>37</v>
      </c>
      <c r="C2" s="4" t="s">
        <v>38</v>
      </c>
      <c r="D2" s="5" t="s">
        <v>39</v>
      </c>
      <c r="E2" s="5"/>
      <c r="F2" s="5"/>
      <c r="G2" s="5"/>
      <c r="H2" s="6" t="s">
        <v>40</v>
      </c>
      <c r="I2" s="4" t="s">
        <v>41</v>
      </c>
      <c r="J2" s="4" t="s">
        <v>42</v>
      </c>
      <c r="K2" s="4" t="s">
        <v>43</v>
      </c>
      <c r="L2" s="4" t="s">
        <v>44</v>
      </c>
      <c r="M2" s="4" t="s">
        <v>45</v>
      </c>
      <c r="N2" s="4" t="s">
        <v>46</v>
      </c>
      <c r="O2" s="4" t="s">
        <v>47</v>
      </c>
      <c r="P2" s="4" t="s">
        <v>48</v>
      </c>
      <c r="Q2" s="4" t="s">
        <v>49</v>
      </c>
      <c r="R2" s="4" t="s">
        <v>50</v>
      </c>
      <c r="S2" s="4" t="s">
        <v>51</v>
      </c>
      <c r="T2" s="4" t="s">
        <v>52</v>
      </c>
      <c r="U2" s="7">
        <v>1.0</v>
      </c>
      <c r="V2" s="7" t="str">
        <f t="shared" ref="V2:W2" si="1">+Y2+AC2+AF2+AI2</f>
        <v>100%</v>
      </c>
      <c r="W2" s="7" t="str">
        <f t="shared" si="1"/>
        <v>100%</v>
      </c>
      <c r="X2" s="8" t="str">
        <f t="shared" ref="X2:X372" si="2">+W2/V2</f>
        <v>100%</v>
      </c>
      <c r="Y2" s="7">
        <v>1.0</v>
      </c>
      <c r="Z2" s="7">
        <v>1.0</v>
      </c>
      <c r="AA2" s="8" t="str">
        <f t="shared" ref="AA2:AA372" si="3">+Z2/Y2</f>
        <v>100%</v>
      </c>
      <c r="AB2" s="7" t="s">
        <v>53</v>
      </c>
      <c r="AC2" s="4">
        <v>0.0</v>
      </c>
      <c r="AD2" s="4"/>
      <c r="AE2" s="8" t="str">
        <f t="shared" ref="AE2:AE372" si="4">+AD2/AC2</f>
        <v>#DIV/0!</v>
      </c>
      <c r="AF2" s="4">
        <v>0.0</v>
      </c>
      <c r="AG2" s="4"/>
      <c r="AH2" s="8" t="str">
        <f t="shared" ref="AH2:AH372" si="5">+AG2/AF2</f>
        <v>#DIV/0!</v>
      </c>
      <c r="AI2" s="4">
        <v>0.0</v>
      </c>
      <c r="AJ2" s="4"/>
      <c r="AK2" s="8" t="str">
        <f t="shared" ref="AK2:AK372" si="6">+AJ2/AI2</f>
        <v>#DIV/0!</v>
      </c>
      <c r="AL2" s="4" t="s">
        <v>54</v>
      </c>
      <c r="AM2" s="4" t="s">
        <v>55</v>
      </c>
      <c r="AN2" s="4" t="s">
        <v>56</v>
      </c>
      <c r="AO2" s="9"/>
      <c r="AP2" s="4" t="s">
        <v>57</v>
      </c>
    </row>
    <row r="3" ht="150.0" customHeight="1">
      <c r="A3" s="3" t="s">
        <v>36</v>
      </c>
      <c r="B3" s="6" t="s">
        <v>58</v>
      </c>
      <c r="C3" s="5" t="s">
        <v>59</v>
      </c>
      <c r="D3" s="5" t="s">
        <v>39</v>
      </c>
      <c r="E3" s="5"/>
      <c r="F3" s="5" t="s">
        <v>60</v>
      </c>
      <c r="G3" s="5"/>
      <c r="H3" s="6" t="s">
        <v>40</v>
      </c>
      <c r="I3" s="4" t="s">
        <v>61</v>
      </c>
      <c r="J3" s="4" t="s">
        <v>62</v>
      </c>
      <c r="K3" s="4" t="s">
        <v>63</v>
      </c>
      <c r="L3" s="4" t="s">
        <v>64</v>
      </c>
      <c r="M3" s="4" t="s">
        <v>65</v>
      </c>
      <c r="N3" s="4" t="s">
        <v>66</v>
      </c>
      <c r="O3" s="4" t="s">
        <v>67</v>
      </c>
      <c r="P3" s="4" t="s">
        <v>68</v>
      </c>
      <c r="Q3" s="4" t="s">
        <v>69</v>
      </c>
      <c r="R3" s="4" t="s">
        <v>70</v>
      </c>
      <c r="S3" s="10" t="s">
        <v>71</v>
      </c>
      <c r="T3" s="4" t="s">
        <v>72</v>
      </c>
      <c r="U3" s="4">
        <v>0.0</v>
      </c>
      <c r="V3" s="4">
        <v>22.0</v>
      </c>
      <c r="W3" s="4" t="str">
        <f t="shared" ref="W3:W5" si="7">+Z3+AD3+AG3+AJ3</f>
        <v>9</v>
      </c>
      <c r="X3" s="8" t="str">
        <f t="shared" si="2"/>
        <v>41%</v>
      </c>
      <c r="Y3" s="4">
        <v>6.0</v>
      </c>
      <c r="Z3" s="4">
        <v>9.0</v>
      </c>
      <c r="AA3" s="8" t="str">
        <f t="shared" si="3"/>
        <v>150%</v>
      </c>
      <c r="AB3" s="11" t="s">
        <v>73</v>
      </c>
      <c r="AC3" s="4">
        <v>6.0</v>
      </c>
      <c r="AD3" s="4"/>
      <c r="AE3" s="8" t="str">
        <f t="shared" si="4"/>
        <v>0%</v>
      </c>
      <c r="AF3" s="4">
        <v>6.0</v>
      </c>
      <c r="AG3" s="4"/>
      <c r="AH3" s="8" t="str">
        <f t="shared" si="5"/>
        <v>0%</v>
      </c>
      <c r="AI3" s="4">
        <v>4.0</v>
      </c>
      <c r="AJ3" s="4"/>
      <c r="AK3" s="8" t="str">
        <f t="shared" si="6"/>
        <v>0%</v>
      </c>
      <c r="AL3" s="4" t="s">
        <v>74</v>
      </c>
      <c r="AM3" s="4" t="s">
        <v>75</v>
      </c>
      <c r="AN3" s="4"/>
      <c r="AO3" s="9" t="s">
        <v>76</v>
      </c>
      <c r="AP3" s="4" t="s">
        <v>77</v>
      </c>
    </row>
    <row r="4" ht="150.0" customHeight="1">
      <c r="A4" s="3" t="s">
        <v>78</v>
      </c>
      <c r="B4" s="6" t="s">
        <v>79</v>
      </c>
      <c r="C4" s="6" t="s">
        <v>80</v>
      </c>
      <c r="D4" s="12" t="s">
        <v>39</v>
      </c>
      <c r="E4" s="12" t="s">
        <v>81</v>
      </c>
      <c r="F4" s="12" t="s">
        <v>60</v>
      </c>
      <c r="G4" s="12"/>
      <c r="H4" s="6" t="s">
        <v>40</v>
      </c>
      <c r="I4" s="4" t="s">
        <v>61</v>
      </c>
      <c r="J4" s="4" t="s">
        <v>79</v>
      </c>
      <c r="K4" s="13" t="s">
        <v>82</v>
      </c>
      <c r="L4" s="4" t="s">
        <v>83</v>
      </c>
      <c r="M4" s="4" t="s">
        <v>84</v>
      </c>
      <c r="N4" s="4" t="s">
        <v>66</v>
      </c>
      <c r="O4" s="4" t="s">
        <v>67</v>
      </c>
      <c r="P4" s="4" t="s">
        <v>85</v>
      </c>
      <c r="Q4" s="4" t="s">
        <v>86</v>
      </c>
      <c r="R4" s="4" t="s">
        <v>70</v>
      </c>
      <c r="S4" s="14" t="s">
        <v>87</v>
      </c>
      <c r="T4" s="4" t="s">
        <v>88</v>
      </c>
      <c r="U4" s="4">
        <v>0.0</v>
      </c>
      <c r="V4" s="4">
        <v>1.0</v>
      </c>
      <c r="W4" s="4" t="str">
        <f t="shared" si="7"/>
        <v>0.25</v>
      </c>
      <c r="X4" s="8" t="str">
        <f t="shared" si="2"/>
        <v>25%</v>
      </c>
      <c r="Y4" s="4">
        <v>0.25</v>
      </c>
      <c r="Z4" s="4">
        <v>0.25</v>
      </c>
      <c r="AA4" s="8" t="str">
        <f t="shared" si="3"/>
        <v>100%</v>
      </c>
      <c r="AB4" s="7" t="s">
        <v>53</v>
      </c>
      <c r="AC4" s="4">
        <v>0.25</v>
      </c>
      <c r="AD4" s="4"/>
      <c r="AE4" s="8" t="str">
        <f t="shared" si="4"/>
        <v>0%</v>
      </c>
      <c r="AF4" s="4">
        <v>0.25</v>
      </c>
      <c r="AG4" s="4"/>
      <c r="AH4" s="8" t="str">
        <f t="shared" si="5"/>
        <v>0%</v>
      </c>
      <c r="AI4" s="4">
        <v>0.25</v>
      </c>
      <c r="AJ4" s="4"/>
      <c r="AK4" s="8" t="str">
        <f t="shared" si="6"/>
        <v>0%</v>
      </c>
      <c r="AL4" s="4" t="s">
        <v>74</v>
      </c>
      <c r="AM4" s="4" t="s">
        <v>75</v>
      </c>
      <c r="AN4" s="4"/>
      <c r="AO4" s="9"/>
      <c r="AP4" s="4" t="s">
        <v>77</v>
      </c>
    </row>
    <row r="5" ht="150.0" customHeight="1">
      <c r="A5" s="3" t="s">
        <v>89</v>
      </c>
      <c r="B5" s="6" t="s">
        <v>90</v>
      </c>
      <c r="C5" s="5" t="s">
        <v>91</v>
      </c>
      <c r="D5" s="12" t="s">
        <v>39</v>
      </c>
      <c r="E5" s="12"/>
      <c r="F5" s="12" t="s">
        <v>60</v>
      </c>
      <c r="G5" s="12" t="s">
        <v>6</v>
      </c>
      <c r="H5" s="6" t="s">
        <v>40</v>
      </c>
      <c r="I5" s="4" t="s">
        <v>61</v>
      </c>
      <c r="J5" s="4" t="s">
        <v>92</v>
      </c>
      <c r="K5" s="4" t="s">
        <v>93</v>
      </c>
      <c r="L5" s="4" t="s">
        <v>94</v>
      </c>
      <c r="M5" s="4" t="s">
        <v>95</v>
      </c>
      <c r="N5" s="4" t="s">
        <v>66</v>
      </c>
      <c r="O5" s="4" t="s">
        <v>67</v>
      </c>
      <c r="P5" s="4" t="s">
        <v>85</v>
      </c>
      <c r="Q5" s="4" t="s">
        <v>86</v>
      </c>
      <c r="R5" s="4" t="s">
        <v>70</v>
      </c>
      <c r="S5" s="14" t="s">
        <v>87</v>
      </c>
      <c r="T5" s="4" t="s">
        <v>88</v>
      </c>
      <c r="U5" s="4">
        <v>0.0</v>
      </c>
      <c r="V5" s="4">
        <v>1.0</v>
      </c>
      <c r="W5" s="4" t="str">
        <f t="shared" si="7"/>
        <v>0</v>
      </c>
      <c r="X5" s="8" t="str">
        <f t="shared" si="2"/>
        <v>0%</v>
      </c>
      <c r="Y5" s="4">
        <v>0.25</v>
      </c>
      <c r="Z5" s="4">
        <v>0.0</v>
      </c>
      <c r="AA5" s="8" t="str">
        <f t="shared" si="3"/>
        <v>0%</v>
      </c>
      <c r="AB5" s="11" t="s">
        <v>96</v>
      </c>
      <c r="AC5" s="4">
        <v>0.25</v>
      </c>
      <c r="AD5" s="4"/>
      <c r="AE5" s="8" t="str">
        <f t="shared" si="4"/>
        <v>0%</v>
      </c>
      <c r="AF5" s="4">
        <v>0.25</v>
      </c>
      <c r="AG5" s="4"/>
      <c r="AH5" s="8" t="str">
        <f t="shared" si="5"/>
        <v>0%</v>
      </c>
      <c r="AI5" s="4">
        <v>0.25</v>
      </c>
      <c r="AJ5" s="4"/>
      <c r="AK5" s="8" t="str">
        <f t="shared" si="6"/>
        <v>0%</v>
      </c>
      <c r="AL5" s="4" t="s">
        <v>74</v>
      </c>
      <c r="AM5" s="4" t="s">
        <v>75</v>
      </c>
      <c r="AN5" s="4"/>
      <c r="AO5" s="9" t="s">
        <v>97</v>
      </c>
      <c r="AP5" s="4" t="s">
        <v>77</v>
      </c>
    </row>
    <row r="6" ht="150.0" customHeight="1">
      <c r="A6" s="3" t="s">
        <v>36</v>
      </c>
      <c r="B6" s="4" t="s">
        <v>98</v>
      </c>
      <c r="C6" s="15" t="s">
        <v>99</v>
      </c>
      <c r="D6" s="12" t="s">
        <v>39</v>
      </c>
      <c r="E6" s="12"/>
      <c r="F6" s="12"/>
      <c r="G6" s="12"/>
      <c r="H6" s="6" t="s">
        <v>40</v>
      </c>
      <c r="I6" s="4" t="s">
        <v>61</v>
      </c>
      <c r="J6" s="4" t="s">
        <v>100</v>
      </c>
      <c r="K6" s="4" t="s">
        <v>101</v>
      </c>
      <c r="L6" s="4" t="s">
        <v>102</v>
      </c>
      <c r="M6" s="4" t="s">
        <v>103</v>
      </c>
      <c r="N6" s="4" t="s">
        <v>66</v>
      </c>
      <c r="O6" s="4" t="s">
        <v>47</v>
      </c>
      <c r="P6" s="4" t="s">
        <v>68</v>
      </c>
      <c r="Q6" s="4" t="s">
        <v>49</v>
      </c>
      <c r="R6" s="4" t="s">
        <v>70</v>
      </c>
      <c r="S6" s="4" t="s">
        <v>104</v>
      </c>
      <c r="T6" s="4" t="s">
        <v>105</v>
      </c>
      <c r="U6" s="4">
        <v>0.0</v>
      </c>
      <c r="V6" s="4" t="str">
        <f t="shared" ref="V6:W6" si="8">+Y6+AC6+AF6+AI6</f>
        <v>2264</v>
      </c>
      <c r="W6" s="4" t="str">
        <f t="shared" si="8"/>
        <v>953</v>
      </c>
      <c r="X6" s="8" t="str">
        <f t="shared" si="2"/>
        <v>42%</v>
      </c>
      <c r="Y6" s="4">
        <v>653.0</v>
      </c>
      <c r="Z6" s="4">
        <v>953.0</v>
      </c>
      <c r="AA6" s="8" t="str">
        <f t="shared" si="3"/>
        <v>146%</v>
      </c>
      <c r="AB6" s="11" t="s">
        <v>73</v>
      </c>
      <c r="AC6" s="4">
        <v>490.0</v>
      </c>
      <c r="AD6" s="4"/>
      <c r="AE6" s="8" t="str">
        <f t="shared" si="4"/>
        <v>0%</v>
      </c>
      <c r="AF6" s="4">
        <v>495.0</v>
      </c>
      <c r="AG6" s="4"/>
      <c r="AH6" s="8" t="str">
        <f t="shared" si="5"/>
        <v>0%</v>
      </c>
      <c r="AI6" s="4">
        <v>626.0</v>
      </c>
      <c r="AJ6" s="4"/>
      <c r="AK6" s="8" t="str">
        <f t="shared" si="6"/>
        <v>0%</v>
      </c>
      <c r="AL6" s="4" t="s">
        <v>106</v>
      </c>
      <c r="AM6" s="4" t="s">
        <v>105</v>
      </c>
      <c r="AN6" s="4"/>
      <c r="AO6" s="9" t="s">
        <v>107</v>
      </c>
      <c r="AP6" s="4" t="s">
        <v>108</v>
      </c>
    </row>
    <row r="7" ht="150.0" customHeight="1">
      <c r="A7" s="3" t="s">
        <v>78</v>
      </c>
      <c r="B7" s="4" t="s">
        <v>109</v>
      </c>
      <c r="C7" s="15" t="s">
        <v>110</v>
      </c>
      <c r="D7" s="12" t="s">
        <v>39</v>
      </c>
      <c r="E7" s="12"/>
      <c r="F7" s="12"/>
      <c r="G7" s="12" t="s">
        <v>6</v>
      </c>
      <c r="H7" s="6" t="s">
        <v>40</v>
      </c>
      <c r="I7" s="4" t="s">
        <v>61</v>
      </c>
      <c r="J7" s="4" t="s">
        <v>111</v>
      </c>
      <c r="K7" s="4" t="s">
        <v>112</v>
      </c>
      <c r="L7" s="4" t="s">
        <v>113</v>
      </c>
      <c r="M7" s="4" t="s">
        <v>114</v>
      </c>
      <c r="N7" s="4" t="s">
        <v>66</v>
      </c>
      <c r="O7" s="4" t="s">
        <v>47</v>
      </c>
      <c r="P7" s="4" t="s">
        <v>68</v>
      </c>
      <c r="Q7" s="4" t="s">
        <v>49</v>
      </c>
      <c r="R7" s="4" t="s">
        <v>70</v>
      </c>
      <c r="S7" s="4" t="s">
        <v>104</v>
      </c>
      <c r="T7" s="4" t="s">
        <v>105</v>
      </c>
      <c r="U7" s="4">
        <v>0.0</v>
      </c>
      <c r="V7" s="4" t="str">
        <f t="shared" ref="V7:W7" si="9">+Y7+AC7+AF7+AI7</f>
        <v>96</v>
      </c>
      <c r="W7" s="4" t="str">
        <f t="shared" si="9"/>
        <v>3</v>
      </c>
      <c r="X7" s="8" t="str">
        <f t="shared" si="2"/>
        <v>3%</v>
      </c>
      <c r="Y7" s="4">
        <v>0.0</v>
      </c>
      <c r="Z7" s="4">
        <v>3.0</v>
      </c>
      <c r="AA7" s="8" t="str">
        <f t="shared" si="3"/>
        <v>#DIV/0!</v>
      </c>
      <c r="AB7" s="11" t="s">
        <v>115</v>
      </c>
      <c r="AC7" s="4">
        <v>32.0</v>
      </c>
      <c r="AD7" s="4"/>
      <c r="AE7" s="8" t="str">
        <f t="shared" si="4"/>
        <v>0%</v>
      </c>
      <c r="AF7" s="4">
        <v>32.0</v>
      </c>
      <c r="AG7" s="4"/>
      <c r="AH7" s="8" t="str">
        <f t="shared" si="5"/>
        <v>0%</v>
      </c>
      <c r="AI7" s="4">
        <v>32.0</v>
      </c>
      <c r="AJ7" s="4"/>
      <c r="AK7" s="8" t="str">
        <f t="shared" si="6"/>
        <v>0%</v>
      </c>
      <c r="AL7" s="4" t="s">
        <v>106</v>
      </c>
      <c r="AM7" s="4" t="s">
        <v>105</v>
      </c>
      <c r="AN7" s="4"/>
      <c r="AO7" s="9" t="s">
        <v>116</v>
      </c>
      <c r="AP7" s="4" t="s">
        <v>108</v>
      </c>
    </row>
    <row r="8" ht="150.0" customHeight="1">
      <c r="A8" s="3" t="s">
        <v>89</v>
      </c>
      <c r="B8" s="4" t="s">
        <v>117</v>
      </c>
      <c r="C8" s="15" t="s">
        <v>118</v>
      </c>
      <c r="D8" s="12" t="s">
        <v>39</v>
      </c>
      <c r="E8" s="12" t="s">
        <v>81</v>
      </c>
      <c r="F8" s="12"/>
      <c r="G8" s="12"/>
      <c r="H8" s="6" t="s">
        <v>40</v>
      </c>
      <c r="I8" s="4" t="s">
        <v>61</v>
      </c>
      <c r="J8" s="4" t="s">
        <v>119</v>
      </c>
      <c r="K8" s="4" t="s">
        <v>120</v>
      </c>
      <c r="L8" s="4" t="s">
        <v>121</v>
      </c>
      <c r="M8" s="4" t="s">
        <v>122</v>
      </c>
      <c r="N8" s="4" t="s">
        <v>66</v>
      </c>
      <c r="O8" s="4" t="s">
        <v>47</v>
      </c>
      <c r="P8" s="4" t="s">
        <v>68</v>
      </c>
      <c r="Q8" s="4" t="s">
        <v>49</v>
      </c>
      <c r="R8" s="4" t="s">
        <v>70</v>
      </c>
      <c r="S8" s="4" t="s">
        <v>123</v>
      </c>
      <c r="T8" s="4" t="s">
        <v>72</v>
      </c>
      <c r="U8" s="4">
        <v>0.0</v>
      </c>
      <c r="V8" s="4" t="str">
        <f t="shared" ref="V8:W8" si="10">+Y8+AC8+AF8+AI8</f>
        <v>93</v>
      </c>
      <c r="W8" s="4" t="str">
        <f t="shared" si="10"/>
        <v>17</v>
      </c>
      <c r="X8" s="8" t="str">
        <f t="shared" si="2"/>
        <v>18%</v>
      </c>
      <c r="Y8" s="4">
        <v>13.0</v>
      </c>
      <c r="Z8" s="4">
        <v>17.0</v>
      </c>
      <c r="AA8" s="8" t="str">
        <f t="shared" si="3"/>
        <v>131%</v>
      </c>
      <c r="AB8" s="11" t="s">
        <v>73</v>
      </c>
      <c r="AC8" s="4">
        <v>27.0</v>
      </c>
      <c r="AD8" s="4"/>
      <c r="AE8" s="8" t="str">
        <f t="shared" si="4"/>
        <v>0%</v>
      </c>
      <c r="AF8" s="4">
        <v>27.0</v>
      </c>
      <c r="AG8" s="4"/>
      <c r="AH8" s="8" t="str">
        <f t="shared" si="5"/>
        <v>0%</v>
      </c>
      <c r="AI8" s="4">
        <v>26.0</v>
      </c>
      <c r="AJ8" s="4"/>
      <c r="AK8" s="8" t="str">
        <f t="shared" si="6"/>
        <v>0%</v>
      </c>
      <c r="AL8" s="4" t="s">
        <v>124</v>
      </c>
      <c r="AM8" s="4" t="s">
        <v>72</v>
      </c>
      <c r="AN8" s="4"/>
      <c r="AO8" s="9" t="s">
        <v>125</v>
      </c>
      <c r="AP8" s="4" t="s">
        <v>108</v>
      </c>
    </row>
    <row r="9" ht="150.0" customHeight="1">
      <c r="A9" s="3" t="s">
        <v>126</v>
      </c>
      <c r="B9" s="4" t="s">
        <v>127</v>
      </c>
      <c r="C9" s="15" t="s">
        <v>128</v>
      </c>
      <c r="D9" s="12" t="s">
        <v>39</v>
      </c>
      <c r="E9" s="12"/>
      <c r="F9" s="12"/>
      <c r="G9" s="12"/>
      <c r="H9" s="6" t="s">
        <v>40</v>
      </c>
      <c r="I9" s="4" t="s">
        <v>61</v>
      </c>
      <c r="J9" s="4" t="s">
        <v>129</v>
      </c>
      <c r="K9" s="4" t="s">
        <v>130</v>
      </c>
      <c r="L9" s="4" t="s">
        <v>131</v>
      </c>
      <c r="M9" s="4" t="s">
        <v>132</v>
      </c>
      <c r="N9" s="4" t="s">
        <v>66</v>
      </c>
      <c r="O9" s="4" t="s">
        <v>47</v>
      </c>
      <c r="P9" s="4" t="s">
        <v>68</v>
      </c>
      <c r="Q9" s="4" t="s">
        <v>49</v>
      </c>
      <c r="R9" s="4" t="s">
        <v>70</v>
      </c>
      <c r="S9" s="4" t="s">
        <v>133</v>
      </c>
      <c r="T9" s="4" t="s">
        <v>134</v>
      </c>
      <c r="U9" s="4">
        <v>0.0</v>
      </c>
      <c r="V9" s="4" t="str">
        <f t="shared" ref="V9:W9" si="11">+Y9+AC9+AF9+AI9</f>
        <v>60</v>
      </c>
      <c r="W9" s="4" t="str">
        <f t="shared" si="11"/>
        <v>19</v>
      </c>
      <c r="X9" s="8" t="str">
        <f t="shared" si="2"/>
        <v>32%</v>
      </c>
      <c r="Y9" s="4">
        <v>15.0</v>
      </c>
      <c r="Z9" s="4">
        <v>19.0</v>
      </c>
      <c r="AA9" s="8" t="str">
        <f t="shared" si="3"/>
        <v>127%</v>
      </c>
      <c r="AB9" s="11" t="s">
        <v>73</v>
      </c>
      <c r="AC9" s="4">
        <v>15.0</v>
      </c>
      <c r="AD9" s="4"/>
      <c r="AE9" s="8" t="str">
        <f t="shared" si="4"/>
        <v>0%</v>
      </c>
      <c r="AF9" s="4">
        <v>15.0</v>
      </c>
      <c r="AG9" s="4"/>
      <c r="AH9" s="8" t="str">
        <f t="shared" si="5"/>
        <v>0%</v>
      </c>
      <c r="AI9" s="4">
        <v>15.0</v>
      </c>
      <c r="AJ9" s="4"/>
      <c r="AK9" s="8" t="str">
        <f t="shared" si="6"/>
        <v>0%</v>
      </c>
      <c r="AL9" s="4" t="s">
        <v>135</v>
      </c>
      <c r="AM9" s="4" t="s">
        <v>134</v>
      </c>
      <c r="AN9" s="4"/>
      <c r="AO9" s="9" t="s">
        <v>136</v>
      </c>
      <c r="AP9" s="4" t="s">
        <v>108</v>
      </c>
    </row>
    <row r="10" ht="150.0" customHeight="1">
      <c r="A10" s="3" t="s">
        <v>36</v>
      </c>
      <c r="B10" s="4" t="s">
        <v>137</v>
      </c>
      <c r="C10" s="16" t="s">
        <v>138</v>
      </c>
      <c r="D10" s="12" t="s">
        <v>39</v>
      </c>
      <c r="E10" s="12"/>
      <c r="F10" s="12"/>
      <c r="G10" s="12"/>
      <c r="H10" s="6" t="s">
        <v>40</v>
      </c>
      <c r="I10" s="4" t="s">
        <v>139</v>
      </c>
      <c r="J10" s="4" t="s">
        <v>140</v>
      </c>
      <c r="K10" s="4" t="s">
        <v>141</v>
      </c>
      <c r="L10" s="4" t="s">
        <v>142</v>
      </c>
      <c r="M10" s="4" t="s">
        <v>65</v>
      </c>
      <c r="N10" s="4" t="s">
        <v>66</v>
      </c>
      <c r="O10" s="4" t="s">
        <v>67</v>
      </c>
      <c r="P10" s="4" t="s">
        <v>68</v>
      </c>
      <c r="Q10" s="4" t="s">
        <v>49</v>
      </c>
      <c r="R10" s="4" t="s">
        <v>70</v>
      </c>
      <c r="S10" s="4" t="s">
        <v>143</v>
      </c>
      <c r="T10" s="4" t="s">
        <v>144</v>
      </c>
      <c r="U10" s="4">
        <v>15.0</v>
      </c>
      <c r="V10" s="4" t="str">
        <f t="shared" ref="V10:W10" si="12">+Y10+AC10+AF10+AI10</f>
        <v>15</v>
      </c>
      <c r="W10" s="4" t="str">
        <f t="shared" si="12"/>
        <v>0</v>
      </c>
      <c r="X10" s="8" t="str">
        <f t="shared" si="2"/>
        <v>0%</v>
      </c>
      <c r="Y10" s="4">
        <v>3.0</v>
      </c>
      <c r="Z10" s="4">
        <v>0.0</v>
      </c>
      <c r="AA10" s="8" t="str">
        <f t="shared" si="3"/>
        <v>0%</v>
      </c>
      <c r="AB10" s="11" t="s">
        <v>96</v>
      </c>
      <c r="AC10" s="4">
        <v>10.0</v>
      </c>
      <c r="AD10" s="4"/>
      <c r="AE10" s="8" t="str">
        <f t="shared" si="4"/>
        <v>0%</v>
      </c>
      <c r="AF10" s="4">
        <v>1.0</v>
      </c>
      <c r="AG10" s="4"/>
      <c r="AH10" s="8" t="str">
        <f t="shared" si="5"/>
        <v>0%</v>
      </c>
      <c r="AI10" s="4">
        <v>1.0</v>
      </c>
      <c r="AJ10" s="4"/>
      <c r="AK10" s="8" t="str">
        <f t="shared" si="6"/>
        <v>0%</v>
      </c>
      <c r="AL10" s="4" t="s">
        <v>145</v>
      </c>
      <c r="AM10" s="4" t="s">
        <v>146</v>
      </c>
      <c r="AN10" s="4"/>
      <c r="AO10" s="17" t="s">
        <v>147</v>
      </c>
      <c r="AP10" s="4" t="s">
        <v>148</v>
      </c>
    </row>
    <row r="11" ht="150.0" customHeight="1">
      <c r="A11" s="3" t="s">
        <v>89</v>
      </c>
      <c r="B11" s="6" t="s">
        <v>149</v>
      </c>
      <c r="C11" s="5" t="s">
        <v>150</v>
      </c>
      <c r="D11" s="12" t="s">
        <v>39</v>
      </c>
      <c r="E11" s="12"/>
      <c r="F11" s="12"/>
      <c r="G11" s="12"/>
      <c r="H11" s="6" t="s">
        <v>40</v>
      </c>
      <c r="I11" s="4" t="s">
        <v>151</v>
      </c>
      <c r="J11" s="4" t="s">
        <v>152</v>
      </c>
      <c r="K11" s="4" t="s">
        <v>153</v>
      </c>
      <c r="L11" s="4" t="s">
        <v>154</v>
      </c>
      <c r="M11" s="4" t="s">
        <v>155</v>
      </c>
      <c r="N11" s="4" t="s">
        <v>46</v>
      </c>
      <c r="O11" s="4" t="s">
        <v>47</v>
      </c>
      <c r="P11" s="4" t="s">
        <v>48</v>
      </c>
      <c r="Q11" s="4" t="s">
        <v>49</v>
      </c>
      <c r="R11" s="4" t="s">
        <v>50</v>
      </c>
      <c r="S11" s="4" t="s">
        <v>156</v>
      </c>
      <c r="T11" s="4" t="s">
        <v>157</v>
      </c>
      <c r="U11" s="4">
        <v>18.0</v>
      </c>
      <c r="V11" s="18" t="str">
        <f t="shared" ref="V11:W11" si="13">+Y11+AC11+AF11+AI11</f>
        <v>24</v>
      </c>
      <c r="W11" s="4" t="str">
        <f t="shared" si="13"/>
        <v>6</v>
      </c>
      <c r="X11" s="8" t="str">
        <f t="shared" si="2"/>
        <v>25%</v>
      </c>
      <c r="Y11" s="4">
        <v>6.0</v>
      </c>
      <c r="Z11" s="4">
        <v>6.0</v>
      </c>
      <c r="AA11" s="8" t="str">
        <f t="shared" si="3"/>
        <v>100%</v>
      </c>
      <c r="AB11" s="8" t="s">
        <v>53</v>
      </c>
      <c r="AC11" s="4">
        <v>6.0</v>
      </c>
      <c r="AD11" s="4"/>
      <c r="AE11" s="8" t="str">
        <f t="shared" si="4"/>
        <v>0%</v>
      </c>
      <c r="AF11" s="4">
        <v>6.0</v>
      </c>
      <c r="AG11" s="4"/>
      <c r="AH11" s="8" t="str">
        <f t="shared" si="5"/>
        <v>0%</v>
      </c>
      <c r="AI11" s="4">
        <v>6.0</v>
      </c>
      <c r="AJ11" s="4"/>
      <c r="AK11" s="8" t="str">
        <f t="shared" si="6"/>
        <v>0%</v>
      </c>
      <c r="AL11" s="4" t="s">
        <v>158</v>
      </c>
      <c r="AM11" s="4" t="s">
        <v>159</v>
      </c>
      <c r="AN11" s="4" t="s">
        <v>160</v>
      </c>
      <c r="AO11" s="9"/>
      <c r="AP11" s="4" t="s">
        <v>57</v>
      </c>
    </row>
    <row r="12" ht="150.0" customHeight="1">
      <c r="A12" s="3" t="s">
        <v>78</v>
      </c>
      <c r="B12" s="4" t="s">
        <v>161</v>
      </c>
      <c r="C12" s="15" t="s">
        <v>162</v>
      </c>
      <c r="D12" s="12" t="s">
        <v>39</v>
      </c>
      <c r="E12" s="12"/>
      <c r="F12" s="12"/>
      <c r="G12" s="12"/>
      <c r="H12" s="6" t="s">
        <v>40</v>
      </c>
      <c r="I12" s="4" t="s">
        <v>163</v>
      </c>
      <c r="J12" s="4" t="s">
        <v>164</v>
      </c>
      <c r="K12" s="4" t="s">
        <v>165</v>
      </c>
      <c r="L12" s="4" t="s">
        <v>166</v>
      </c>
      <c r="M12" s="4" t="s">
        <v>167</v>
      </c>
      <c r="N12" s="4" t="s">
        <v>66</v>
      </c>
      <c r="O12" s="4" t="s">
        <v>67</v>
      </c>
      <c r="P12" s="4" t="s">
        <v>68</v>
      </c>
      <c r="Q12" s="4" t="s">
        <v>49</v>
      </c>
      <c r="R12" s="4" t="s">
        <v>70</v>
      </c>
      <c r="S12" s="4" t="s">
        <v>168</v>
      </c>
      <c r="T12" s="4" t="s">
        <v>169</v>
      </c>
      <c r="U12" s="4">
        <v>12.0</v>
      </c>
      <c r="V12" s="4" t="str">
        <f t="shared" ref="V12:W12" si="14">+Y12+AC12+AF12+AI12</f>
        <v>12</v>
      </c>
      <c r="W12" s="4" t="str">
        <f t="shared" si="14"/>
        <v>3</v>
      </c>
      <c r="X12" s="8" t="str">
        <f t="shared" si="2"/>
        <v>25%</v>
      </c>
      <c r="Y12" s="4">
        <v>3.0</v>
      </c>
      <c r="Z12" s="4">
        <v>3.0</v>
      </c>
      <c r="AA12" s="8" t="str">
        <f t="shared" si="3"/>
        <v>100%</v>
      </c>
      <c r="AB12" s="7" t="s">
        <v>53</v>
      </c>
      <c r="AC12" s="4">
        <v>3.0</v>
      </c>
      <c r="AD12" s="4"/>
      <c r="AE12" s="8" t="str">
        <f t="shared" si="4"/>
        <v>0%</v>
      </c>
      <c r="AF12" s="4">
        <v>3.0</v>
      </c>
      <c r="AG12" s="4"/>
      <c r="AH12" s="8" t="str">
        <f t="shared" si="5"/>
        <v>0%</v>
      </c>
      <c r="AI12" s="4">
        <v>3.0</v>
      </c>
      <c r="AJ12" s="4"/>
      <c r="AK12" s="8" t="str">
        <f t="shared" si="6"/>
        <v>0%</v>
      </c>
      <c r="AL12" s="4" t="s">
        <v>145</v>
      </c>
      <c r="AM12" s="4" t="s">
        <v>146</v>
      </c>
      <c r="AN12" s="4"/>
      <c r="AO12" s="9"/>
      <c r="AP12" s="4" t="s">
        <v>148</v>
      </c>
    </row>
    <row r="13" ht="150.0" customHeight="1">
      <c r="A13" s="3" t="s">
        <v>89</v>
      </c>
      <c r="B13" s="4" t="s">
        <v>170</v>
      </c>
      <c r="C13" s="15" t="s">
        <v>171</v>
      </c>
      <c r="D13" s="12" t="s">
        <v>39</v>
      </c>
      <c r="E13" s="12"/>
      <c r="F13" s="12"/>
      <c r="G13" s="12"/>
      <c r="H13" s="6" t="s">
        <v>40</v>
      </c>
      <c r="I13" s="4" t="s">
        <v>172</v>
      </c>
      <c r="J13" s="4" t="s">
        <v>173</v>
      </c>
      <c r="K13" s="4" t="s">
        <v>174</v>
      </c>
      <c r="L13" s="4" t="s">
        <v>175</v>
      </c>
      <c r="M13" s="4" t="s">
        <v>176</v>
      </c>
      <c r="N13" s="4" t="s">
        <v>66</v>
      </c>
      <c r="O13" s="4" t="s">
        <v>67</v>
      </c>
      <c r="P13" s="4" t="s">
        <v>177</v>
      </c>
      <c r="Q13" s="4" t="s">
        <v>49</v>
      </c>
      <c r="R13" s="4" t="s">
        <v>70</v>
      </c>
      <c r="S13" s="4" t="s">
        <v>178</v>
      </c>
      <c r="T13" s="4" t="s">
        <v>179</v>
      </c>
      <c r="U13" s="4">
        <v>0.0</v>
      </c>
      <c r="V13" s="4" t="str">
        <f t="shared" ref="V13:W13" si="15">+Y13+AC13+AF13+AI13</f>
        <v>1</v>
      </c>
      <c r="W13" s="4" t="str">
        <f t="shared" si="15"/>
        <v>0</v>
      </c>
      <c r="X13" s="8" t="str">
        <f t="shared" si="2"/>
        <v>0%</v>
      </c>
      <c r="Y13" s="4">
        <v>1.0</v>
      </c>
      <c r="Z13" s="4">
        <v>0.0</v>
      </c>
      <c r="AA13" s="8" t="str">
        <f t="shared" si="3"/>
        <v>0%</v>
      </c>
      <c r="AB13" s="11" t="s">
        <v>96</v>
      </c>
      <c r="AC13" s="4">
        <v>0.0</v>
      </c>
      <c r="AD13" s="4"/>
      <c r="AE13" s="8" t="str">
        <f t="shared" si="4"/>
        <v>#DIV/0!</v>
      </c>
      <c r="AF13" s="4">
        <v>0.0</v>
      </c>
      <c r="AG13" s="4"/>
      <c r="AH13" s="8" t="str">
        <f t="shared" si="5"/>
        <v>#DIV/0!</v>
      </c>
      <c r="AI13" s="4">
        <v>0.0</v>
      </c>
      <c r="AJ13" s="4"/>
      <c r="AK13" s="8" t="str">
        <f t="shared" si="6"/>
        <v>#DIV/0!</v>
      </c>
      <c r="AL13" s="4" t="s">
        <v>145</v>
      </c>
      <c r="AM13" s="4" t="s">
        <v>146</v>
      </c>
      <c r="AN13" s="4"/>
      <c r="AO13" s="9" t="s">
        <v>180</v>
      </c>
      <c r="AP13" s="4" t="s">
        <v>148</v>
      </c>
    </row>
    <row r="14" ht="150.0" customHeight="1">
      <c r="A14" s="3" t="s">
        <v>36</v>
      </c>
      <c r="B14" s="4" t="s">
        <v>181</v>
      </c>
      <c r="C14" s="15" t="s">
        <v>182</v>
      </c>
      <c r="D14" s="12" t="s">
        <v>39</v>
      </c>
      <c r="E14" s="12"/>
      <c r="F14" s="12"/>
      <c r="G14" s="12"/>
      <c r="H14" s="6" t="s">
        <v>40</v>
      </c>
      <c r="I14" s="4" t="s">
        <v>172</v>
      </c>
      <c r="J14" s="4" t="s">
        <v>183</v>
      </c>
      <c r="K14" s="4" t="s">
        <v>184</v>
      </c>
      <c r="L14" s="4" t="s">
        <v>185</v>
      </c>
      <c r="M14" s="4" t="s">
        <v>186</v>
      </c>
      <c r="N14" s="4" t="s">
        <v>66</v>
      </c>
      <c r="O14" s="4" t="s">
        <v>47</v>
      </c>
      <c r="P14" s="4" t="s">
        <v>68</v>
      </c>
      <c r="Q14" s="4" t="s">
        <v>69</v>
      </c>
      <c r="R14" s="4" t="s">
        <v>70</v>
      </c>
      <c r="S14" s="4" t="s">
        <v>187</v>
      </c>
      <c r="T14" s="4" t="s">
        <v>188</v>
      </c>
      <c r="U14" s="19" t="s">
        <v>189</v>
      </c>
      <c r="V14" s="19" t="str">
        <f t="shared" ref="V14:W14" si="16">+Y14+AC14+AF14+AI14</f>
        <v>75</v>
      </c>
      <c r="W14" s="4" t="str">
        <f t="shared" si="16"/>
        <v>15</v>
      </c>
      <c r="X14" s="8" t="str">
        <f t="shared" si="2"/>
        <v>20%</v>
      </c>
      <c r="Y14" s="4">
        <v>25.0</v>
      </c>
      <c r="Z14" s="4">
        <v>15.0</v>
      </c>
      <c r="AA14" s="8" t="str">
        <f t="shared" si="3"/>
        <v>60%</v>
      </c>
      <c r="AB14" s="11" t="s">
        <v>190</v>
      </c>
      <c r="AC14" s="4">
        <v>15.0</v>
      </c>
      <c r="AD14" s="4"/>
      <c r="AE14" s="8" t="str">
        <f t="shared" si="4"/>
        <v>0%</v>
      </c>
      <c r="AF14" s="4">
        <v>15.0</v>
      </c>
      <c r="AG14" s="4"/>
      <c r="AH14" s="8" t="str">
        <f t="shared" si="5"/>
        <v>0%</v>
      </c>
      <c r="AI14" s="4">
        <v>20.0</v>
      </c>
      <c r="AJ14" s="4"/>
      <c r="AK14" s="8" t="str">
        <f t="shared" si="6"/>
        <v>0%</v>
      </c>
      <c r="AL14" s="4" t="s">
        <v>191</v>
      </c>
      <c r="AM14" s="4" t="s">
        <v>191</v>
      </c>
      <c r="AN14" s="4"/>
      <c r="AO14" s="9"/>
      <c r="AP14" s="4" t="s">
        <v>192</v>
      </c>
    </row>
    <row r="15" ht="150.0" customHeight="1">
      <c r="A15" s="3" t="s">
        <v>193</v>
      </c>
      <c r="B15" s="6" t="s">
        <v>194</v>
      </c>
      <c r="C15" s="5" t="s">
        <v>195</v>
      </c>
      <c r="D15" s="12" t="s">
        <v>39</v>
      </c>
      <c r="E15" s="12"/>
      <c r="F15" s="12"/>
      <c r="G15" s="12"/>
      <c r="H15" s="6" t="s">
        <v>40</v>
      </c>
      <c r="I15" s="4" t="s">
        <v>196</v>
      </c>
      <c r="J15" s="4" t="s">
        <v>197</v>
      </c>
      <c r="K15" s="4" t="s">
        <v>198</v>
      </c>
      <c r="L15" s="4" t="s">
        <v>199</v>
      </c>
      <c r="M15" s="4" t="s">
        <v>200</v>
      </c>
      <c r="N15" s="4" t="s">
        <v>46</v>
      </c>
      <c r="O15" s="4" t="s">
        <v>47</v>
      </c>
      <c r="P15" s="4" t="s">
        <v>48</v>
      </c>
      <c r="Q15" s="4" t="s">
        <v>49</v>
      </c>
      <c r="R15" s="4" t="s">
        <v>201</v>
      </c>
      <c r="S15" s="4" t="s">
        <v>202</v>
      </c>
      <c r="T15" s="4" t="s">
        <v>203</v>
      </c>
      <c r="U15" s="4">
        <v>0.0</v>
      </c>
      <c r="V15" s="18" t="str">
        <f t="shared" ref="V15:W15" si="17">+Y15+AC15+AF15+AI15</f>
        <v>10</v>
      </c>
      <c r="W15" s="4" t="str">
        <f t="shared" si="17"/>
        <v>3</v>
      </c>
      <c r="X15" s="8" t="str">
        <f t="shared" si="2"/>
        <v>30%</v>
      </c>
      <c r="Y15" s="4">
        <v>5.0</v>
      </c>
      <c r="Z15" s="4">
        <v>3.0</v>
      </c>
      <c r="AA15" s="8" t="str">
        <f t="shared" si="3"/>
        <v>60%</v>
      </c>
      <c r="AB15" s="8" t="s">
        <v>190</v>
      </c>
      <c r="AC15" s="4">
        <v>5.0</v>
      </c>
      <c r="AD15" s="4"/>
      <c r="AE15" s="8" t="str">
        <f t="shared" si="4"/>
        <v>0%</v>
      </c>
      <c r="AF15" s="4">
        <v>0.0</v>
      </c>
      <c r="AG15" s="4"/>
      <c r="AH15" s="8" t="str">
        <f t="shared" si="5"/>
        <v>#DIV/0!</v>
      </c>
      <c r="AI15" s="4">
        <v>0.0</v>
      </c>
      <c r="AJ15" s="4"/>
      <c r="AK15" s="8" t="str">
        <f t="shared" si="6"/>
        <v>#DIV/0!</v>
      </c>
      <c r="AL15" s="4" t="s">
        <v>204</v>
      </c>
      <c r="AM15" s="4" t="s">
        <v>205</v>
      </c>
      <c r="AN15" s="4"/>
      <c r="AO15" s="9" t="s">
        <v>206</v>
      </c>
      <c r="AP15" s="4" t="s">
        <v>57</v>
      </c>
    </row>
    <row r="16" ht="150.0" customHeight="1">
      <c r="A16" s="3" t="s">
        <v>207</v>
      </c>
      <c r="B16" s="4" t="s">
        <v>208</v>
      </c>
      <c r="C16" s="15" t="s">
        <v>209</v>
      </c>
      <c r="D16" s="12" t="s">
        <v>39</v>
      </c>
      <c r="E16" s="12"/>
      <c r="F16" s="12"/>
      <c r="G16" s="12"/>
      <c r="H16" s="6" t="s">
        <v>40</v>
      </c>
      <c r="I16" s="4" t="s">
        <v>210</v>
      </c>
      <c r="J16" s="4" t="s">
        <v>211</v>
      </c>
      <c r="K16" s="4" t="s">
        <v>212</v>
      </c>
      <c r="L16" s="4" t="s">
        <v>213</v>
      </c>
      <c r="M16" s="4" t="s">
        <v>214</v>
      </c>
      <c r="N16" s="4" t="s">
        <v>66</v>
      </c>
      <c r="O16" s="4" t="s">
        <v>67</v>
      </c>
      <c r="P16" s="4" t="s">
        <v>68</v>
      </c>
      <c r="Q16" s="4" t="s">
        <v>49</v>
      </c>
      <c r="R16" s="4" t="s">
        <v>70</v>
      </c>
      <c r="S16" s="4" t="s">
        <v>215</v>
      </c>
      <c r="T16" s="4" t="s">
        <v>216</v>
      </c>
      <c r="U16" s="4">
        <v>0.0</v>
      </c>
      <c r="V16" s="4" t="str">
        <f t="shared" ref="V16:W16" si="18">+Y16+AC16+AF16+AI16</f>
        <v>4</v>
      </c>
      <c r="W16" s="4" t="str">
        <f t="shared" si="18"/>
        <v>1</v>
      </c>
      <c r="X16" s="8" t="str">
        <f t="shared" si="2"/>
        <v>25%</v>
      </c>
      <c r="Y16" s="4">
        <v>1.0</v>
      </c>
      <c r="Z16" s="4">
        <v>1.0</v>
      </c>
      <c r="AA16" s="8" t="str">
        <f t="shared" si="3"/>
        <v>100%</v>
      </c>
      <c r="AB16" s="8" t="s">
        <v>53</v>
      </c>
      <c r="AC16" s="4">
        <v>1.0</v>
      </c>
      <c r="AD16" s="4"/>
      <c r="AE16" s="8" t="str">
        <f t="shared" si="4"/>
        <v>0%</v>
      </c>
      <c r="AF16" s="4">
        <v>1.0</v>
      </c>
      <c r="AG16" s="4"/>
      <c r="AH16" s="8" t="str">
        <f t="shared" si="5"/>
        <v>0%</v>
      </c>
      <c r="AI16" s="4">
        <v>1.0</v>
      </c>
      <c r="AJ16" s="4"/>
      <c r="AK16" s="8" t="str">
        <f t="shared" si="6"/>
        <v>0%</v>
      </c>
      <c r="AL16" s="4" t="s">
        <v>145</v>
      </c>
      <c r="AM16" s="4" t="s">
        <v>146</v>
      </c>
      <c r="AN16" s="4"/>
      <c r="AO16" s="9"/>
      <c r="AP16" s="4" t="s">
        <v>148</v>
      </c>
    </row>
    <row r="17" ht="150.0" customHeight="1">
      <c r="A17" s="3" t="s">
        <v>126</v>
      </c>
      <c r="B17" s="4" t="s">
        <v>217</v>
      </c>
      <c r="C17" s="15" t="s">
        <v>218</v>
      </c>
      <c r="D17" s="12" t="s">
        <v>39</v>
      </c>
      <c r="E17" s="12" t="s">
        <v>81</v>
      </c>
      <c r="F17" s="12"/>
      <c r="G17" s="12"/>
      <c r="H17" s="6" t="s">
        <v>40</v>
      </c>
      <c r="I17" s="4" t="s">
        <v>219</v>
      </c>
      <c r="J17" s="4" t="s">
        <v>220</v>
      </c>
      <c r="K17" s="4" t="s">
        <v>221</v>
      </c>
      <c r="L17" s="4" t="s">
        <v>222</v>
      </c>
      <c r="M17" s="4" t="s">
        <v>223</v>
      </c>
      <c r="N17" s="4" t="s">
        <v>66</v>
      </c>
      <c r="O17" s="4" t="s">
        <v>67</v>
      </c>
      <c r="P17" s="4" t="s">
        <v>68</v>
      </c>
      <c r="Q17" s="4" t="s">
        <v>224</v>
      </c>
      <c r="R17" s="4" t="s">
        <v>70</v>
      </c>
      <c r="S17" s="4" t="s">
        <v>225</v>
      </c>
      <c r="T17" s="4" t="s">
        <v>226</v>
      </c>
      <c r="U17" s="4">
        <v>0.0</v>
      </c>
      <c r="V17" s="4" t="str">
        <f t="shared" ref="V17:W17" si="19">+Y17+AC17+AF17+AI17</f>
        <v>200</v>
      </c>
      <c r="W17" s="4" t="str">
        <f t="shared" si="19"/>
        <v>66</v>
      </c>
      <c r="X17" s="8" t="str">
        <f t="shared" si="2"/>
        <v>33%</v>
      </c>
      <c r="Y17" s="4">
        <v>50.0</v>
      </c>
      <c r="Z17" s="4">
        <v>66.0</v>
      </c>
      <c r="AA17" s="8" t="str">
        <f t="shared" si="3"/>
        <v>132%</v>
      </c>
      <c r="AB17" s="11" t="s">
        <v>73</v>
      </c>
      <c r="AC17" s="4">
        <v>50.0</v>
      </c>
      <c r="AD17" s="4"/>
      <c r="AE17" s="8" t="str">
        <f t="shared" si="4"/>
        <v>0%</v>
      </c>
      <c r="AF17" s="4">
        <v>50.0</v>
      </c>
      <c r="AG17" s="4"/>
      <c r="AH17" s="8" t="str">
        <f t="shared" si="5"/>
        <v>0%</v>
      </c>
      <c r="AI17" s="4">
        <v>50.0</v>
      </c>
      <c r="AJ17" s="4"/>
      <c r="AK17" s="8" t="str">
        <f t="shared" si="6"/>
        <v>0%</v>
      </c>
      <c r="AL17" s="4" t="s">
        <v>145</v>
      </c>
      <c r="AM17" s="4" t="s">
        <v>146</v>
      </c>
      <c r="AN17" s="4"/>
      <c r="AO17" s="9" t="s">
        <v>227</v>
      </c>
      <c r="AP17" s="4" t="s">
        <v>148</v>
      </c>
    </row>
    <row r="18" ht="150.0" customHeight="1">
      <c r="A18" s="3" t="s">
        <v>228</v>
      </c>
      <c r="B18" s="4" t="s">
        <v>229</v>
      </c>
      <c r="C18" s="15" t="s">
        <v>230</v>
      </c>
      <c r="D18" s="12" t="s">
        <v>39</v>
      </c>
      <c r="E18" s="12"/>
      <c r="F18" s="12"/>
      <c r="G18" s="12"/>
      <c r="H18" s="6" t="s">
        <v>40</v>
      </c>
      <c r="I18" s="4" t="s">
        <v>219</v>
      </c>
      <c r="J18" s="4" t="s">
        <v>231</v>
      </c>
      <c r="K18" s="4" t="s">
        <v>232</v>
      </c>
      <c r="L18" s="4" t="s">
        <v>222</v>
      </c>
      <c r="M18" s="4" t="s">
        <v>223</v>
      </c>
      <c r="N18" s="4" t="s">
        <v>66</v>
      </c>
      <c r="O18" s="4" t="s">
        <v>67</v>
      </c>
      <c r="P18" s="4" t="s">
        <v>68</v>
      </c>
      <c r="Q18" s="4" t="s">
        <v>224</v>
      </c>
      <c r="R18" s="4" t="s">
        <v>70</v>
      </c>
      <c r="S18" s="4" t="s">
        <v>233</v>
      </c>
      <c r="T18" s="4" t="s">
        <v>234</v>
      </c>
      <c r="U18" s="4">
        <v>0.0</v>
      </c>
      <c r="V18" s="4" t="str">
        <f t="shared" ref="V18:W18" si="20">+Y18+AC18+AF18+AI18</f>
        <v>6</v>
      </c>
      <c r="W18" s="4" t="str">
        <f t="shared" si="20"/>
        <v>0</v>
      </c>
      <c r="X18" s="8" t="str">
        <f t="shared" si="2"/>
        <v>0%</v>
      </c>
      <c r="Y18" s="4">
        <v>1.0</v>
      </c>
      <c r="Z18" s="4">
        <v>0.0</v>
      </c>
      <c r="AA18" s="8" t="str">
        <f t="shared" si="3"/>
        <v>0%</v>
      </c>
      <c r="AB18" s="11" t="s">
        <v>96</v>
      </c>
      <c r="AC18" s="4">
        <v>2.0</v>
      </c>
      <c r="AD18" s="4"/>
      <c r="AE18" s="8" t="str">
        <f t="shared" si="4"/>
        <v>0%</v>
      </c>
      <c r="AF18" s="4">
        <v>1.0</v>
      </c>
      <c r="AG18" s="4"/>
      <c r="AH18" s="8" t="str">
        <f t="shared" si="5"/>
        <v>0%</v>
      </c>
      <c r="AI18" s="4">
        <v>2.0</v>
      </c>
      <c r="AJ18" s="4"/>
      <c r="AK18" s="8" t="str">
        <f t="shared" si="6"/>
        <v>0%</v>
      </c>
      <c r="AL18" s="4" t="s">
        <v>145</v>
      </c>
      <c r="AM18" s="4" t="s">
        <v>146</v>
      </c>
      <c r="AN18" s="4"/>
      <c r="AO18" s="9" t="s">
        <v>235</v>
      </c>
      <c r="AP18" s="4" t="s">
        <v>148</v>
      </c>
    </row>
    <row r="19" ht="150.0" customHeight="1">
      <c r="A19" s="3" t="s">
        <v>36</v>
      </c>
      <c r="B19" s="4" t="s">
        <v>236</v>
      </c>
      <c r="C19" s="15" t="s">
        <v>237</v>
      </c>
      <c r="D19" s="12" t="s">
        <v>39</v>
      </c>
      <c r="E19" s="12"/>
      <c r="F19" s="12"/>
      <c r="G19" s="12"/>
      <c r="H19" s="6" t="s">
        <v>40</v>
      </c>
      <c r="I19" s="4" t="s">
        <v>219</v>
      </c>
      <c r="J19" s="4" t="s">
        <v>238</v>
      </c>
      <c r="K19" s="4" t="s">
        <v>239</v>
      </c>
      <c r="L19" s="4" t="s">
        <v>240</v>
      </c>
      <c r="M19" s="4" t="s">
        <v>241</v>
      </c>
      <c r="N19" s="4" t="s">
        <v>46</v>
      </c>
      <c r="O19" s="4" t="s">
        <v>47</v>
      </c>
      <c r="P19" s="4" t="s">
        <v>48</v>
      </c>
      <c r="Q19" s="4" t="s">
        <v>49</v>
      </c>
      <c r="R19" s="4" t="s">
        <v>50</v>
      </c>
      <c r="S19" s="4" t="s">
        <v>242</v>
      </c>
      <c r="T19" s="4" t="s">
        <v>243</v>
      </c>
      <c r="U19" s="19" t="s">
        <v>189</v>
      </c>
      <c r="V19" s="19" t="str">
        <f t="shared" ref="V19:W19" si="21">+Y19+AC19+AF19+AI19</f>
        <v>4</v>
      </c>
      <c r="W19" s="4" t="str">
        <f t="shared" si="21"/>
        <v>1</v>
      </c>
      <c r="X19" s="8" t="str">
        <f t="shared" si="2"/>
        <v>25%</v>
      </c>
      <c r="Y19" s="4">
        <v>1.0</v>
      </c>
      <c r="Z19" s="4">
        <v>1.0</v>
      </c>
      <c r="AA19" s="8" t="str">
        <f t="shared" si="3"/>
        <v>100%</v>
      </c>
      <c r="AB19" s="7" t="s">
        <v>53</v>
      </c>
      <c r="AC19" s="4">
        <v>1.0</v>
      </c>
      <c r="AD19" s="4"/>
      <c r="AE19" s="8" t="str">
        <f t="shared" si="4"/>
        <v>0%</v>
      </c>
      <c r="AF19" s="4">
        <v>1.0</v>
      </c>
      <c r="AG19" s="4"/>
      <c r="AH19" s="8" t="str">
        <f t="shared" si="5"/>
        <v>0%</v>
      </c>
      <c r="AI19" s="4">
        <v>1.0</v>
      </c>
      <c r="AJ19" s="4"/>
      <c r="AK19" s="8" t="str">
        <f t="shared" si="6"/>
        <v>0%</v>
      </c>
      <c r="AL19" s="4" t="s">
        <v>244</v>
      </c>
      <c r="AM19" s="4" t="s">
        <v>244</v>
      </c>
      <c r="AN19" s="4"/>
      <c r="AO19" s="9"/>
      <c r="AP19" s="4" t="s">
        <v>245</v>
      </c>
    </row>
    <row r="20" ht="150.0" customHeight="1">
      <c r="A20" s="3" t="s">
        <v>246</v>
      </c>
      <c r="B20" s="4" t="s">
        <v>247</v>
      </c>
      <c r="C20" s="20" t="s">
        <v>248</v>
      </c>
      <c r="D20" s="12" t="s">
        <v>39</v>
      </c>
      <c r="E20" s="12"/>
      <c r="F20" s="12"/>
      <c r="G20" s="12"/>
      <c r="H20" s="6" t="s">
        <v>40</v>
      </c>
      <c r="I20" s="4" t="s">
        <v>249</v>
      </c>
      <c r="J20" s="4" t="s">
        <v>250</v>
      </c>
      <c r="K20" s="4" t="s">
        <v>251</v>
      </c>
      <c r="L20" s="4" t="s">
        <v>252</v>
      </c>
      <c r="M20" s="4" t="s">
        <v>253</v>
      </c>
      <c r="N20" s="4" t="s">
        <v>66</v>
      </c>
      <c r="O20" s="4" t="s">
        <v>67</v>
      </c>
      <c r="P20" s="4" t="s">
        <v>68</v>
      </c>
      <c r="Q20" s="4" t="s">
        <v>69</v>
      </c>
      <c r="R20" s="4" t="s">
        <v>70</v>
      </c>
      <c r="S20" s="4" t="s">
        <v>254</v>
      </c>
      <c r="T20" s="4" t="s">
        <v>255</v>
      </c>
      <c r="U20" s="4">
        <v>32.0</v>
      </c>
      <c r="V20" s="4" t="str">
        <f t="shared" ref="V20:W20" si="22">+Y20+AC20+AF20+AI20</f>
        <v>32</v>
      </c>
      <c r="W20" s="4" t="str">
        <f t="shared" si="22"/>
        <v>14</v>
      </c>
      <c r="X20" s="8" t="str">
        <f t="shared" si="2"/>
        <v>44%</v>
      </c>
      <c r="Y20" s="4">
        <v>8.0</v>
      </c>
      <c r="Z20" s="4">
        <v>14.0</v>
      </c>
      <c r="AA20" s="8" t="str">
        <f t="shared" si="3"/>
        <v>175%</v>
      </c>
      <c r="AB20" s="11" t="s">
        <v>73</v>
      </c>
      <c r="AC20" s="4">
        <v>8.0</v>
      </c>
      <c r="AD20" s="4"/>
      <c r="AE20" s="8" t="str">
        <f t="shared" si="4"/>
        <v>0%</v>
      </c>
      <c r="AF20" s="4">
        <v>8.0</v>
      </c>
      <c r="AG20" s="4"/>
      <c r="AH20" s="8" t="str">
        <f t="shared" si="5"/>
        <v>0%</v>
      </c>
      <c r="AI20" s="4">
        <v>8.0</v>
      </c>
      <c r="AJ20" s="4"/>
      <c r="AK20" s="8" t="str">
        <f t="shared" si="6"/>
        <v>0%</v>
      </c>
      <c r="AL20" s="4" t="s">
        <v>145</v>
      </c>
      <c r="AM20" s="4" t="s">
        <v>146</v>
      </c>
      <c r="AN20" s="4"/>
      <c r="AO20" s="9" t="s">
        <v>256</v>
      </c>
      <c r="AP20" s="4" t="s">
        <v>148</v>
      </c>
    </row>
    <row r="21" ht="150.0" customHeight="1">
      <c r="A21" s="3" t="s">
        <v>193</v>
      </c>
      <c r="B21" s="4" t="s">
        <v>257</v>
      </c>
      <c r="C21" s="15" t="s">
        <v>258</v>
      </c>
      <c r="D21" s="12" t="s">
        <v>39</v>
      </c>
      <c r="E21" s="12"/>
      <c r="F21" s="12"/>
      <c r="G21" s="12"/>
      <c r="H21" s="6" t="s">
        <v>40</v>
      </c>
      <c r="I21" s="4" t="s">
        <v>259</v>
      </c>
      <c r="J21" s="4" t="s">
        <v>260</v>
      </c>
      <c r="K21" s="4" t="s">
        <v>261</v>
      </c>
      <c r="L21" s="4" t="s">
        <v>262</v>
      </c>
      <c r="M21" s="4" t="s">
        <v>263</v>
      </c>
      <c r="N21" s="4" t="s">
        <v>66</v>
      </c>
      <c r="O21" s="4" t="s">
        <v>67</v>
      </c>
      <c r="P21" s="4" t="s">
        <v>68</v>
      </c>
      <c r="Q21" s="4" t="s">
        <v>224</v>
      </c>
      <c r="R21" s="4" t="s">
        <v>70</v>
      </c>
      <c r="S21" s="4" t="s">
        <v>264</v>
      </c>
      <c r="T21" s="4" t="s">
        <v>265</v>
      </c>
      <c r="U21" s="4">
        <v>160.0</v>
      </c>
      <c r="V21" s="4" t="str">
        <f t="shared" ref="V21:W21" si="23">+Y21+AC21+AF21+AI21</f>
        <v>160</v>
      </c>
      <c r="W21" s="4" t="str">
        <f t="shared" si="23"/>
        <v>45</v>
      </c>
      <c r="X21" s="8" t="str">
        <f t="shared" si="2"/>
        <v>28%</v>
      </c>
      <c r="Y21" s="4">
        <v>40.0</v>
      </c>
      <c r="Z21" s="4">
        <v>45.0</v>
      </c>
      <c r="AA21" s="8" t="str">
        <f t="shared" si="3"/>
        <v>113%</v>
      </c>
      <c r="AB21" s="11" t="s">
        <v>73</v>
      </c>
      <c r="AC21" s="4">
        <v>40.0</v>
      </c>
      <c r="AD21" s="4"/>
      <c r="AE21" s="8" t="str">
        <f t="shared" si="4"/>
        <v>0%</v>
      </c>
      <c r="AF21" s="4">
        <v>40.0</v>
      </c>
      <c r="AG21" s="4"/>
      <c r="AH21" s="8" t="str">
        <f t="shared" si="5"/>
        <v>0%</v>
      </c>
      <c r="AI21" s="4">
        <v>40.0</v>
      </c>
      <c r="AJ21" s="4"/>
      <c r="AK21" s="8" t="str">
        <f t="shared" si="6"/>
        <v>0%</v>
      </c>
      <c r="AL21" s="4" t="s">
        <v>145</v>
      </c>
      <c r="AM21" s="4" t="s">
        <v>146</v>
      </c>
      <c r="AN21" s="4"/>
      <c r="AO21" s="17" t="s">
        <v>266</v>
      </c>
      <c r="AP21" s="4" t="s">
        <v>148</v>
      </c>
    </row>
    <row r="22" ht="150.0" customHeight="1">
      <c r="A22" s="3" t="s">
        <v>78</v>
      </c>
      <c r="B22" s="4" t="s">
        <v>267</v>
      </c>
      <c r="C22" s="15" t="s">
        <v>268</v>
      </c>
      <c r="D22" s="12" t="s">
        <v>39</v>
      </c>
      <c r="E22" s="12"/>
      <c r="F22" s="12"/>
      <c r="G22" s="12"/>
      <c r="H22" s="4" t="s">
        <v>269</v>
      </c>
      <c r="I22" s="4" t="s">
        <v>270</v>
      </c>
      <c r="J22" s="4" t="s">
        <v>271</v>
      </c>
      <c r="K22" s="4" t="s">
        <v>272</v>
      </c>
      <c r="L22" s="4" t="s">
        <v>273</v>
      </c>
      <c r="M22" s="4" t="s">
        <v>274</v>
      </c>
      <c r="N22" s="4" t="s">
        <v>66</v>
      </c>
      <c r="O22" s="4" t="s">
        <v>67</v>
      </c>
      <c r="P22" s="4" t="s">
        <v>68</v>
      </c>
      <c r="Q22" s="4" t="s">
        <v>69</v>
      </c>
      <c r="R22" s="4" t="s">
        <v>70</v>
      </c>
      <c r="S22" s="4" t="s">
        <v>275</v>
      </c>
      <c r="T22" s="4" t="s">
        <v>276</v>
      </c>
      <c r="U22" s="4">
        <v>30600.0</v>
      </c>
      <c r="V22" s="19" t="str">
        <f t="shared" ref="V22:W22" si="24">+Y22+AC22+AF22+AI22</f>
        <v>20,785</v>
      </c>
      <c r="W22" s="19" t="str">
        <f t="shared" si="24"/>
        <v>8,978</v>
      </c>
      <c r="X22" s="8" t="str">
        <f t="shared" si="2"/>
        <v>43%</v>
      </c>
      <c r="Y22" s="19">
        <v>5250.0</v>
      </c>
      <c r="Z22" s="19">
        <v>8978.0</v>
      </c>
      <c r="AA22" s="8" t="str">
        <f t="shared" si="3"/>
        <v>171%</v>
      </c>
      <c r="AB22" s="21" t="s">
        <v>73</v>
      </c>
      <c r="AC22" s="19">
        <v>5232.0</v>
      </c>
      <c r="AD22" s="4"/>
      <c r="AE22" s="8" t="str">
        <f t="shared" si="4"/>
        <v>0%</v>
      </c>
      <c r="AF22" s="19">
        <v>5540.0</v>
      </c>
      <c r="AG22" s="4"/>
      <c r="AH22" s="8" t="str">
        <f t="shared" si="5"/>
        <v>0%</v>
      </c>
      <c r="AI22" s="19">
        <v>4763.0</v>
      </c>
      <c r="AJ22" s="4"/>
      <c r="AK22" s="8" t="str">
        <f t="shared" si="6"/>
        <v>0%</v>
      </c>
      <c r="AL22" s="4" t="s">
        <v>277</v>
      </c>
      <c r="AM22" s="22" t="s">
        <v>278</v>
      </c>
      <c r="AN22" s="4"/>
      <c r="AO22" s="23" t="s">
        <v>266</v>
      </c>
      <c r="AP22" s="4" t="s">
        <v>279</v>
      </c>
    </row>
    <row r="23" ht="150.0" customHeight="1">
      <c r="A23" s="3" t="s">
        <v>89</v>
      </c>
      <c r="B23" s="4" t="s">
        <v>280</v>
      </c>
      <c r="C23" s="24" t="s">
        <v>281</v>
      </c>
      <c r="D23" s="12" t="s">
        <v>39</v>
      </c>
      <c r="E23" s="12"/>
      <c r="F23" s="12"/>
      <c r="G23" s="12"/>
      <c r="H23" s="4" t="s">
        <v>269</v>
      </c>
      <c r="I23" s="4" t="s">
        <v>270</v>
      </c>
      <c r="J23" s="4" t="s">
        <v>282</v>
      </c>
      <c r="K23" s="4" t="s">
        <v>283</v>
      </c>
      <c r="L23" s="4" t="s">
        <v>284</v>
      </c>
      <c r="M23" s="4" t="s">
        <v>285</v>
      </c>
      <c r="N23" s="4" t="s">
        <v>66</v>
      </c>
      <c r="O23" s="4" t="s">
        <v>67</v>
      </c>
      <c r="P23" s="4" t="s">
        <v>68</v>
      </c>
      <c r="Q23" s="4" t="s">
        <v>69</v>
      </c>
      <c r="R23" s="4" t="s">
        <v>70</v>
      </c>
      <c r="S23" s="4" t="s">
        <v>286</v>
      </c>
      <c r="T23" s="4" t="s">
        <v>287</v>
      </c>
      <c r="U23" s="4">
        <v>5000.0</v>
      </c>
      <c r="V23" s="4" t="str">
        <f t="shared" ref="V23:W23" si="25">+Y23+AC23+AF23+AI23</f>
        <v>8800</v>
      </c>
      <c r="W23" s="4" t="str">
        <f t="shared" si="25"/>
        <v>204</v>
      </c>
      <c r="X23" s="8" t="str">
        <f t="shared" si="2"/>
        <v>2%</v>
      </c>
      <c r="Y23" s="4">
        <v>81.0</v>
      </c>
      <c r="Z23" s="4">
        <v>204.0</v>
      </c>
      <c r="AA23" s="8" t="str">
        <f t="shared" si="3"/>
        <v>252%</v>
      </c>
      <c r="AB23" s="21" t="s">
        <v>73</v>
      </c>
      <c r="AC23" s="4">
        <v>2906.0</v>
      </c>
      <c r="AD23" s="4"/>
      <c r="AE23" s="8" t="str">
        <f t="shared" si="4"/>
        <v>0%</v>
      </c>
      <c r="AF23" s="4">
        <v>2906.0</v>
      </c>
      <c r="AG23" s="4"/>
      <c r="AH23" s="8" t="str">
        <f t="shared" si="5"/>
        <v>0%</v>
      </c>
      <c r="AI23" s="4">
        <v>2907.0</v>
      </c>
      <c r="AJ23" s="4"/>
      <c r="AK23" s="8" t="str">
        <f t="shared" si="6"/>
        <v>0%</v>
      </c>
      <c r="AL23" s="4" t="s">
        <v>277</v>
      </c>
      <c r="AM23" s="22" t="s">
        <v>278</v>
      </c>
      <c r="AN23" s="4"/>
      <c r="AO23" s="23" t="s">
        <v>266</v>
      </c>
      <c r="AP23" s="4" t="s">
        <v>279</v>
      </c>
    </row>
    <row r="24" ht="150.0" customHeight="1">
      <c r="A24" s="3" t="s">
        <v>89</v>
      </c>
      <c r="B24" s="4" t="s">
        <v>288</v>
      </c>
      <c r="C24" s="24" t="s">
        <v>289</v>
      </c>
      <c r="D24" s="12" t="s">
        <v>39</v>
      </c>
      <c r="E24" s="12"/>
      <c r="F24" s="12"/>
      <c r="G24" s="12"/>
      <c r="H24" s="4" t="s">
        <v>269</v>
      </c>
      <c r="I24" s="4" t="s">
        <v>270</v>
      </c>
      <c r="J24" s="4" t="s">
        <v>290</v>
      </c>
      <c r="K24" s="4" t="s">
        <v>291</v>
      </c>
      <c r="L24" s="4" t="s">
        <v>292</v>
      </c>
      <c r="M24" s="4" t="s">
        <v>293</v>
      </c>
      <c r="N24" s="4" t="s">
        <v>46</v>
      </c>
      <c r="O24" s="4" t="s">
        <v>67</v>
      </c>
      <c r="P24" s="4" t="s">
        <v>68</v>
      </c>
      <c r="Q24" s="4" t="s">
        <v>49</v>
      </c>
      <c r="R24" s="4" t="s">
        <v>70</v>
      </c>
      <c r="S24" s="4" t="s">
        <v>294</v>
      </c>
      <c r="T24" s="4" t="s">
        <v>68</v>
      </c>
      <c r="U24" s="4" t="s">
        <v>189</v>
      </c>
      <c r="V24" s="19" t="str">
        <f t="shared" ref="V24:V29" si="26">Y24+AC24+AF24+AI24</f>
        <v>800</v>
      </c>
      <c r="W24" s="4" t="str">
        <f t="shared" ref="W24:W39" si="27">+Z24+AD24+AG24+AJ24</f>
        <v>180</v>
      </c>
      <c r="X24" s="8" t="str">
        <f t="shared" si="2"/>
        <v>23%</v>
      </c>
      <c r="Y24" s="4">
        <v>200.0</v>
      </c>
      <c r="Z24" s="4">
        <v>180.0</v>
      </c>
      <c r="AA24" s="8" t="str">
        <f t="shared" si="3"/>
        <v>90%</v>
      </c>
      <c r="AB24" s="8" t="s">
        <v>53</v>
      </c>
      <c r="AC24" s="4">
        <v>200.0</v>
      </c>
      <c r="AD24" s="4"/>
      <c r="AE24" s="8" t="str">
        <f t="shared" si="4"/>
        <v>0%</v>
      </c>
      <c r="AF24" s="4">
        <v>200.0</v>
      </c>
      <c r="AG24" s="4"/>
      <c r="AH24" s="8" t="str">
        <f t="shared" si="5"/>
        <v>0%</v>
      </c>
      <c r="AI24" s="4">
        <v>200.0</v>
      </c>
      <c r="AJ24" s="4"/>
      <c r="AK24" s="8" t="str">
        <f t="shared" si="6"/>
        <v>0%</v>
      </c>
      <c r="AL24" s="4" t="s">
        <v>295</v>
      </c>
      <c r="AM24" s="4" t="s">
        <v>295</v>
      </c>
      <c r="AN24" s="4"/>
      <c r="AO24" s="9"/>
      <c r="AP24" s="4" t="s">
        <v>296</v>
      </c>
    </row>
    <row r="25" ht="150.0" customHeight="1">
      <c r="A25" s="3" t="s">
        <v>207</v>
      </c>
      <c r="B25" s="4" t="s">
        <v>297</v>
      </c>
      <c r="C25" s="24" t="s">
        <v>298</v>
      </c>
      <c r="D25" s="12" t="s">
        <v>39</v>
      </c>
      <c r="E25" s="12"/>
      <c r="F25" s="12"/>
      <c r="G25" s="12" t="s">
        <v>6</v>
      </c>
      <c r="H25" s="4" t="s">
        <v>269</v>
      </c>
      <c r="I25" s="4" t="s">
        <v>270</v>
      </c>
      <c r="J25" s="4" t="s">
        <v>299</v>
      </c>
      <c r="K25" s="4" t="s">
        <v>300</v>
      </c>
      <c r="L25" s="4" t="s">
        <v>292</v>
      </c>
      <c r="M25" s="4" t="s">
        <v>293</v>
      </c>
      <c r="N25" s="4" t="s">
        <v>46</v>
      </c>
      <c r="O25" s="4" t="s">
        <v>67</v>
      </c>
      <c r="P25" s="4" t="s">
        <v>68</v>
      </c>
      <c r="Q25" s="4" t="s">
        <v>49</v>
      </c>
      <c r="R25" s="4" t="s">
        <v>70</v>
      </c>
      <c r="S25" s="4" t="s">
        <v>301</v>
      </c>
      <c r="T25" s="4" t="s">
        <v>68</v>
      </c>
      <c r="U25" s="4" t="s">
        <v>189</v>
      </c>
      <c r="V25" s="19" t="str">
        <f t="shared" si="26"/>
        <v>60</v>
      </c>
      <c r="W25" s="4" t="str">
        <f t="shared" si="27"/>
        <v>10</v>
      </c>
      <c r="X25" s="8" t="str">
        <f t="shared" si="2"/>
        <v>17%</v>
      </c>
      <c r="Y25" s="4">
        <v>10.0</v>
      </c>
      <c r="Z25" s="4">
        <v>10.0</v>
      </c>
      <c r="AA25" s="8" t="str">
        <f t="shared" si="3"/>
        <v>100%</v>
      </c>
      <c r="AB25" s="7" t="s">
        <v>53</v>
      </c>
      <c r="AC25" s="4">
        <v>15.0</v>
      </c>
      <c r="AD25" s="4"/>
      <c r="AE25" s="8" t="str">
        <f t="shared" si="4"/>
        <v>0%</v>
      </c>
      <c r="AF25" s="4">
        <v>20.0</v>
      </c>
      <c r="AG25" s="4"/>
      <c r="AH25" s="8" t="str">
        <f t="shared" si="5"/>
        <v>0%</v>
      </c>
      <c r="AI25" s="4">
        <v>15.0</v>
      </c>
      <c r="AJ25" s="4"/>
      <c r="AK25" s="8" t="str">
        <f t="shared" si="6"/>
        <v>0%</v>
      </c>
      <c r="AL25" s="4" t="s">
        <v>295</v>
      </c>
      <c r="AM25" s="4" t="s">
        <v>295</v>
      </c>
      <c r="AN25" s="4"/>
      <c r="AO25" s="9"/>
      <c r="AP25" s="4" t="s">
        <v>296</v>
      </c>
    </row>
    <row r="26" ht="150.0" customHeight="1">
      <c r="A26" s="3" t="s">
        <v>126</v>
      </c>
      <c r="B26" s="4" t="s">
        <v>302</v>
      </c>
      <c r="C26" s="24" t="s">
        <v>303</v>
      </c>
      <c r="D26" s="12" t="s">
        <v>39</v>
      </c>
      <c r="E26" s="12"/>
      <c r="F26" s="12"/>
      <c r="G26" s="12"/>
      <c r="H26" s="4" t="s">
        <v>269</v>
      </c>
      <c r="I26" s="4" t="s">
        <v>270</v>
      </c>
      <c r="J26" s="4" t="s">
        <v>304</v>
      </c>
      <c r="K26" s="4" t="s">
        <v>305</v>
      </c>
      <c r="L26" s="4" t="s">
        <v>304</v>
      </c>
      <c r="M26" s="4" t="s">
        <v>306</v>
      </c>
      <c r="N26" s="4" t="s">
        <v>46</v>
      </c>
      <c r="O26" s="4" t="s">
        <v>67</v>
      </c>
      <c r="P26" s="4" t="s">
        <v>307</v>
      </c>
      <c r="Q26" s="4" t="s">
        <v>49</v>
      </c>
      <c r="R26" s="4" t="s">
        <v>70</v>
      </c>
      <c r="S26" s="4" t="s">
        <v>308</v>
      </c>
      <c r="T26" s="4" t="s">
        <v>307</v>
      </c>
      <c r="U26" s="4" t="s">
        <v>189</v>
      </c>
      <c r="V26" s="19" t="str">
        <f t="shared" si="26"/>
        <v>1</v>
      </c>
      <c r="W26" s="4" t="str">
        <f t="shared" si="27"/>
        <v>1</v>
      </c>
      <c r="X26" s="8" t="str">
        <f t="shared" si="2"/>
        <v>100%</v>
      </c>
      <c r="Y26" s="4">
        <v>1.0</v>
      </c>
      <c r="Z26" s="4">
        <v>1.0</v>
      </c>
      <c r="AA26" s="8" t="str">
        <f t="shared" si="3"/>
        <v>100%</v>
      </c>
      <c r="AB26" s="7" t="s">
        <v>53</v>
      </c>
      <c r="AC26" s="4">
        <v>0.0</v>
      </c>
      <c r="AD26" s="4"/>
      <c r="AE26" s="8" t="str">
        <f t="shared" si="4"/>
        <v>#DIV/0!</v>
      </c>
      <c r="AF26" s="4">
        <v>0.0</v>
      </c>
      <c r="AG26" s="4"/>
      <c r="AH26" s="8" t="str">
        <f t="shared" si="5"/>
        <v>#DIV/0!</v>
      </c>
      <c r="AI26" s="4">
        <v>0.0</v>
      </c>
      <c r="AJ26" s="4"/>
      <c r="AK26" s="8" t="str">
        <f t="shared" si="6"/>
        <v>#DIV/0!</v>
      </c>
      <c r="AL26" s="4" t="s">
        <v>295</v>
      </c>
      <c r="AM26" s="4" t="s">
        <v>295</v>
      </c>
      <c r="AN26" s="4"/>
      <c r="AO26" s="9"/>
      <c r="AP26" s="4" t="s">
        <v>296</v>
      </c>
    </row>
    <row r="27" ht="150.0" customHeight="1">
      <c r="A27" s="3" t="s">
        <v>309</v>
      </c>
      <c r="B27" s="4" t="s">
        <v>310</v>
      </c>
      <c r="C27" s="24" t="s">
        <v>311</v>
      </c>
      <c r="D27" s="12" t="s">
        <v>39</v>
      </c>
      <c r="E27" s="12"/>
      <c r="F27" s="12"/>
      <c r="G27" s="12"/>
      <c r="H27" s="4" t="s">
        <v>269</v>
      </c>
      <c r="I27" s="4" t="s">
        <v>270</v>
      </c>
      <c r="J27" s="4" t="s">
        <v>312</v>
      </c>
      <c r="K27" s="4" t="s">
        <v>313</v>
      </c>
      <c r="L27" s="4" t="s">
        <v>312</v>
      </c>
      <c r="M27" s="4" t="s">
        <v>314</v>
      </c>
      <c r="N27" s="4" t="s">
        <v>46</v>
      </c>
      <c r="O27" s="4" t="s">
        <v>67</v>
      </c>
      <c r="P27" s="4" t="s">
        <v>307</v>
      </c>
      <c r="Q27" s="4" t="s">
        <v>49</v>
      </c>
      <c r="R27" s="4" t="s">
        <v>70</v>
      </c>
      <c r="S27" s="4" t="s">
        <v>315</v>
      </c>
      <c r="T27" s="4" t="s">
        <v>307</v>
      </c>
      <c r="U27" s="4" t="s">
        <v>189</v>
      </c>
      <c r="V27" s="19" t="str">
        <f t="shared" si="26"/>
        <v>1</v>
      </c>
      <c r="W27" s="4" t="str">
        <f t="shared" si="27"/>
        <v>1</v>
      </c>
      <c r="X27" s="8" t="str">
        <f t="shared" si="2"/>
        <v>100%</v>
      </c>
      <c r="Y27" s="4">
        <v>1.0</v>
      </c>
      <c r="Z27" s="4">
        <v>1.0</v>
      </c>
      <c r="AA27" s="8" t="str">
        <f t="shared" si="3"/>
        <v>100%</v>
      </c>
      <c r="AB27" s="7" t="s">
        <v>53</v>
      </c>
      <c r="AC27" s="4">
        <v>0.0</v>
      </c>
      <c r="AD27" s="4"/>
      <c r="AE27" s="8" t="str">
        <f t="shared" si="4"/>
        <v>#DIV/0!</v>
      </c>
      <c r="AF27" s="4">
        <v>0.0</v>
      </c>
      <c r="AG27" s="4"/>
      <c r="AH27" s="8" t="str">
        <f t="shared" si="5"/>
        <v>#DIV/0!</v>
      </c>
      <c r="AI27" s="4">
        <v>0.0</v>
      </c>
      <c r="AJ27" s="4"/>
      <c r="AK27" s="8" t="str">
        <f t="shared" si="6"/>
        <v>#DIV/0!</v>
      </c>
      <c r="AL27" s="4" t="s">
        <v>295</v>
      </c>
      <c r="AM27" s="4" t="s">
        <v>295</v>
      </c>
      <c r="AN27" s="4"/>
      <c r="AO27" s="9"/>
      <c r="AP27" s="4" t="s">
        <v>296</v>
      </c>
    </row>
    <row r="28" ht="150.0" customHeight="1">
      <c r="A28" s="3" t="s">
        <v>228</v>
      </c>
      <c r="B28" s="4" t="s">
        <v>316</v>
      </c>
      <c r="C28" s="24" t="s">
        <v>317</v>
      </c>
      <c r="D28" s="12" t="s">
        <v>39</v>
      </c>
      <c r="E28" s="12"/>
      <c r="F28" s="12"/>
      <c r="G28" s="12"/>
      <c r="H28" s="4" t="s">
        <v>269</v>
      </c>
      <c r="I28" s="4" t="s">
        <v>270</v>
      </c>
      <c r="J28" s="4" t="s">
        <v>318</v>
      </c>
      <c r="K28" s="4" t="s">
        <v>319</v>
      </c>
      <c r="L28" s="4" t="s">
        <v>320</v>
      </c>
      <c r="M28" s="4" t="s">
        <v>321</v>
      </c>
      <c r="N28" s="4" t="s">
        <v>46</v>
      </c>
      <c r="O28" s="4" t="s">
        <v>67</v>
      </c>
      <c r="P28" s="4" t="s">
        <v>307</v>
      </c>
      <c r="Q28" s="4" t="s">
        <v>49</v>
      </c>
      <c r="R28" s="4" t="s">
        <v>70</v>
      </c>
      <c r="S28" s="4" t="s">
        <v>322</v>
      </c>
      <c r="T28" s="4" t="s">
        <v>307</v>
      </c>
      <c r="U28" s="4" t="s">
        <v>189</v>
      </c>
      <c r="V28" s="19" t="str">
        <f t="shared" si="26"/>
        <v>1</v>
      </c>
      <c r="W28" s="4" t="str">
        <f t="shared" si="27"/>
        <v>1</v>
      </c>
      <c r="X28" s="8" t="str">
        <f t="shared" si="2"/>
        <v>100%</v>
      </c>
      <c r="Y28" s="4">
        <v>1.0</v>
      </c>
      <c r="Z28" s="4">
        <v>1.0</v>
      </c>
      <c r="AA28" s="8" t="str">
        <f t="shared" si="3"/>
        <v>100%</v>
      </c>
      <c r="AB28" s="7" t="s">
        <v>53</v>
      </c>
      <c r="AC28" s="4">
        <v>0.0</v>
      </c>
      <c r="AD28" s="4"/>
      <c r="AE28" s="8" t="str">
        <f t="shared" si="4"/>
        <v>#DIV/0!</v>
      </c>
      <c r="AF28" s="4">
        <v>0.0</v>
      </c>
      <c r="AG28" s="4"/>
      <c r="AH28" s="8" t="str">
        <f t="shared" si="5"/>
        <v>#DIV/0!</v>
      </c>
      <c r="AI28" s="4">
        <v>0.0</v>
      </c>
      <c r="AJ28" s="4"/>
      <c r="AK28" s="8" t="str">
        <f t="shared" si="6"/>
        <v>#DIV/0!</v>
      </c>
      <c r="AL28" s="4" t="s">
        <v>295</v>
      </c>
      <c r="AM28" s="4" t="s">
        <v>295</v>
      </c>
      <c r="AN28" s="4"/>
      <c r="AO28" s="9"/>
      <c r="AP28" s="4" t="s">
        <v>296</v>
      </c>
    </row>
    <row r="29" ht="150.0" customHeight="1">
      <c r="A29" s="3" t="s">
        <v>246</v>
      </c>
      <c r="B29" s="4" t="s">
        <v>323</v>
      </c>
      <c r="C29" s="24" t="s">
        <v>324</v>
      </c>
      <c r="D29" s="12" t="s">
        <v>39</v>
      </c>
      <c r="E29" s="12"/>
      <c r="F29" s="12"/>
      <c r="G29" s="12"/>
      <c r="H29" s="4" t="s">
        <v>269</v>
      </c>
      <c r="I29" s="4" t="s">
        <v>325</v>
      </c>
      <c r="J29" s="4" t="s">
        <v>326</v>
      </c>
      <c r="K29" s="4" t="s">
        <v>327</v>
      </c>
      <c r="L29" s="4" t="s">
        <v>328</v>
      </c>
      <c r="M29" s="4" t="s">
        <v>329</v>
      </c>
      <c r="N29" s="4" t="s">
        <v>46</v>
      </c>
      <c r="O29" s="4" t="s">
        <v>67</v>
      </c>
      <c r="P29" s="4" t="s">
        <v>68</v>
      </c>
      <c r="Q29" s="4" t="s">
        <v>49</v>
      </c>
      <c r="R29" s="4" t="s">
        <v>70</v>
      </c>
      <c r="S29" s="4" t="s">
        <v>330</v>
      </c>
      <c r="T29" s="4" t="s">
        <v>68</v>
      </c>
      <c r="U29" s="4" t="s">
        <v>189</v>
      </c>
      <c r="V29" s="19" t="str">
        <f t="shared" si="26"/>
        <v>39</v>
      </c>
      <c r="W29" s="4" t="str">
        <f t="shared" si="27"/>
        <v>11</v>
      </c>
      <c r="X29" s="8" t="str">
        <f t="shared" si="2"/>
        <v>28%</v>
      </c>
      <c r="Y29" s="4">
        <v>15.0</v>
      </c>
      <c r="Z29" s="4">
        <v>11.0</v>
      </c>
      <c r="AA29" s="8" t="str">
        <f t="shared" si="3"/>
        <v>73%</v>
      </c>
      <c r="AB29" s="7" t="s">
        <v>190</v>
      </c>
      <c r="AC29" s="4">
        <v>10.0</v>
      </c>
      <c r="AD29" s="4"/>
      <c r="AE29" s="8" t="str">
        <f t="shared" si="4"/>
        <v>0%</v>
      </c>
      <c r="AF29" s="4">
        <v>8.0</v>
      </c>
      <c r="AG29" s="4"/>
      <c r="AH29" s="8" t="str">
        <f t="shared" si="5"/>
        <v>0%</v>
      </c>
      <c r="AI29" s="4">
        <v>6.0</v>
      </c>
      <c r="AJ29" s="4"/>
      <c r="AK29" s="8" t="str">
        <f t="shared" si="6"/>
        <v>0%</v>
      </c>
      <c r="AL29" s="4" t="s">
        <v>331</v>
      </c>
      <c r="AM29" s="4" t="s">
        <v>332</v>
      </c>
      <c r="AN29" s="4"/>
      <c r="AO29" s="9"/>
      <c r="AP29" s="4" t="s">
        <v>296</v>
      </c>
    </row>
    <row r="30" ht="150.0" customHeight="1">
      <c r="A30" s="3" t="s">
        <v>193</v>
      </c>
      <c r="B30" s="4" t="s">
        <v>333</v>
      </c>
      <c r="C30" s="24" t="s">
        <v>334</v>
      </c>
      <c r="D30" s="12" t="s">
        <v>39</v>
      </c>
      <c r="E30" s="12"/>
      <c r="F30" s="12"/>
      <c r="G30" s="12"/>
      <c r="H30" s="4" t="s">
        <v>269</v>
      </c>
      <c r="I30" s="4" t="s">
        <v>325</v>
      </c>
      <c r="J30" s="4" t="s">
        <v>335</v>
      </c>
      <c r="K30" s="4" t="s">
        <v>336</v>
      </c>
      <c r="L30" s="4" t="s">
        <v>337</v>
      </c>
      <c r="M30" s="4" t="s">
        <v>338</v>
      </c>
      <c r="N30" s="4" t="s">
        <v>46</v>
      </c>
      <c r="O30" s="4" t="s">
        <v>67</v>
      </c>
      <c r="P30" s="4" t="s">
        <v>68</v>
      </c>
      <c r="Q30" s="4" t="s">
        <v>49</v>
      </c>
      <c r="R30" s="4" t="s">
        <v>70</v>
      </c>
      <c r="S30" s="4" t="s">
        <v>339</v>
      </c>
      <c r="T30" s="4" t="s">
        <v>68</v>
      </c>
      <c r="U30" s="4" t="s">
        <v>189</v>
      </c>
      <c r="V30" s="19">
        <v>500.0</v>
      </c>
      <c r="W30" s="4" t="str">
        <f t="shared" si="27"/>
        <v>105</v>
      </c>
      <c r="X30" s="8" t="str">
        <f t="shared" si="2"/>
        <v>21%</v>
      </c>
      <c r="Y30" s="4">
        <v>125.0</v>
      </c>
      <c r="Z30" s="4">
        <v>105.0</v>
      </c>
      <c r="AA30" s="8" t="str">
        <f t="shared" si="3"/>
        <v>84%</v>
      </c>
      <c r="AB30" s="8" t="s">
        <v>190</v>
      </c>
      <c r="AC30" s="4">
        <v>125.0</v>
      </c>
      <c r="AD30" s="4"/>
      <c r="AE30" s="8" t="str">
        <f t="shared" si="4"/>
        <v>0%</v>
      </c>
      <c r="AF30" s="4">
        <v>125.0</v>
      </c>
      <c r="AG30" s="4"/>
      <c r="AH30" s="8" t="str">
        <f t="shared" si="5"/>
        <v>0%</v>
      </c>
      <c r="AI30" s="4">
        <v>125.0</v>
      </c>
      <c r="AJ30" s="4"/>
      <c r="AK30" s="8" t="str">
        <f t="shared" si="6"/>
        <v>0%</v>
      </c>
      <c r="AL30" s="4" t="s">
        <v>340</v>
      </c>
      <c r="AM30" s="4" t="s">
        <v>341</v>
      </c>
      <c r="AN30" s="4"/>
      <c r="AO30" s="9"/>
      <c r="AP30" s="4" t="s">
        <v>296</v>
      </c>
    </row>
    <row r="31" ht="150.0" customHeight="1">
      <c r="A31" s="3" t="s">
        <v>342</v>
      </c>
      <c r="B31" s="4" t="s">
        <v>343</v>
      </c>
      <c r="C31" s="15" t="s">
        <v>344</v>
      </c>
      <c r="D31" s="12" t="s">
        <v>39</v>
      </c>
      <c r="E31" s="12"/>
      <c r="F31" s="12"/>
      <c r="G31" s="12"/>
      <c r="H31" s="4" t="s">
        <v>269</v>
      </c>
      <c r="I31" s="4" t="s">
        <v>325</v>
      </c>
      <c r="J31" s="4" t="s">
        <v>345</v>
      </c>
      <c r="K31" s="4" t="s">
        <v>346</v>
      </c>
      <c r="L31" s="4" t="s">
        <v>347</v>
      </c>
      <c r="M31" s="4" t="s">
        <v>348</v>
      </c>
      <c r="N31" s="4" t="s">
        <v>46</v>
      </c>
      <c r="O31" s="4" t="s">
        <v>67</v>
      </c>
      <c r="P31" s="4" t="s">
        <v>68</v>
      </c>
      <c r="Q31" s="4" t="s">
        <v>49</v>
      </c>
      <c r="R31" s="4" t="s">
        <v>70</v>
      </c>
      <c r="S31" s="4" t="s">
        <v>330</v>
      </c>
      <c r="T31" s="4" t="s">
        <v>68</v>
      </c>
      <c r="U31" s="4" t="s">
        <v>189</v>
      </c>
      <c r="V31" s="19" t="str">
        <f t="shared" ref="V31:V39" si="28">Y31+AC31+AF31+AI31</f>
        <v>480</v>
      </c>
      <c r="W31" s="4" t="str">
        <f t="shared" si="27"/>
        <v>95</v>
      </c>
      <c r="X31" s="8" t="str">
        <f t="shared" si="2"/>
        <v>20%</v>
      </c>
      <c r="Y31" s="4">
        <v>125.0</v>
      </c>
      <c r="Z31" s="4">
        <v>95.0</v>
      </c>
      <c r="AA31" s="8" t="str">
        <f t="shared" si="3"/>
        <v>76%</v>
      </c>
      <c r="AB31" s="7" t="s">
        <v>190</v>
      </c>
      <c r="AC31" s="4">
        <v>140.0</v>
      </c>
      <c r="AD31" s="4"/>
      <c r="AE31" s="8" t="str">
        <f t="shared" si="4"/>
        <v>0%</v>
      </c>
      <c r="AF31" s="4">
        <v>120.0</v>
      </c>
      <c r="AG31" s="4"/>
      <c r="AH31" s="8" t="str">
        <f t="shared" si="5"/>
        <v>0%</v>
      </c>
      <c r="AI31" s="4">
        <v>95.0</v>
      </c>
      <c r="AJ31" s="4"/>
      <c r="AK31" s="8" t="str">
        <f t="shared" si="6"/>
        <v>0%</v>
      </c>
      <c r="AL31" s="4" t="s">
        <v>331</v>
      </c>
      <c r="AM31" s="4" t="s">
        <v>332</v>
      </c>
      <c r="AN31" s="4"/>
      <c r="AO31" s="9"/>
      <c r="AP31" s="4" t="s">
        <v>296</v>
      </c>
    </row>
    <row r="32" ht="150.0" customHeight="1">
      <c r="A32" s="3" t="s">
        <v>349</v>
      </c>
      <c r="B32" s="4" t="s">
        <v>350</v>
      </c>
      <c r="C32" s="15" t="s">
        <v>351</v>
      </c>
      <c r="D32" s="12" t="s">
        <v>39</v>
      </c>
      <c r="E32" s="12"/>
      <c r="F32" s="12"/>
      <c r="G32" s="12"/>
      <c r="H32" s="4" t="s">
        <v>269</v>
      </c>
      <c r="I32" s="4" t="s">
        <v>325</v>
      </c>
      <c r="J32" s="4" t="s">
        <v>352</v>
      </c>
      <c r="K32" s="4" t="s">
        <v>353</v>
      </c>
      <c r="L32" s="4" t="s">
        <v>354</v>
      </c>
      <c r="M32" s="4" t="s">
        <v>355</v>
      </c>
      <c r="N32" s="4" t="s">
        <v>46</v>
      </c>
      <c r="O32" s="4" t="s">
        <v>67</v>
      </c>
      <c r="P32" s="4" t="s">
        <v>68</v>
      </c>
      <c r="Q32" s="4" t="s">
        <v>49</v>
      </c>
      <c r="R32" s="4" t="s">
        <v>70</v>
      </c>
      <c r="S32" s="4" t="s">
        <v>356</v>
      </c>
      <c r="T32" s="4" t="s">
        <v>68</v>
      </c>
      <c r="U32" s="4" t="s">
        <v>189</v>
      </c>
      <c r="V32" s="19" t="str">
        <f t="shared" si="28"/>
        <v>50</v>
      </c>
      <c r="W32" s="4" t="str">
        <f t="shared" si="27"/>
        <v>12</v>
      </c>
      <c r="X32" s="8" t="str">
        <f t="shared" si="2"/>
        <v>24%</v>
      </c>
      <c r="Y32" s="4">
        <v>10.0</v>
      </c>
      <c r="Z32" s="4">
        <v>12.0</v>
      </c>
      <c r="AA32" s="8" t="str">
        <f t="shared" si="3"/>
        <v>120%</v>
      </c>
      <c r="AB32" s="11" t="s">
        <v>73</v>
      </c>
      <c r="AC32" s="4">
        <v>15.0</v>
      </c>
      <c r="AD32" s="4"/>
      <c r="AE32" s="8" t="str">
        <f t="shared" si="4"/>
        <v>0%</v>
      </c>
      <c r="AF32" s="4">
        <v>15.0</v>
      </c>
      <c r="AG32" s="4"/>
      <c r="AH32" s="8" t="str">
        <f t="shared" si="5"/>
        <v>0%</v>
      </c>
      <c r="AI32" s="4">
        <v>10.0</v>
      </c>
      <c r="AJ32" s="4"/>
      <c r="AK32" s="8" t="str">
        <f t="shared" si="6"/>
        <v>0%</v>
      </c>
      <c r="AL32" s="4" t="s">
        <v>357</v>
      </c>
      <c r="AM32" s="4" t="s">
        <v>357</v>
      </c>
      <c r="AN32" s="4"/>
      <c r="AO32" s="17" t="s">
        <v>266</v>
      </c>
      <c r="AP32" s="4" t="s">
        <v>296</v>
      </c>
    </row>
    <row r="33" ht="150.0" customHeight="1">
      <c r="A33" s="3" t="s">
        <v>358</v>
      </c>
      <c r="B33" s="4" t="s">
        <v>359</v>
      </c>
      <c r="C33" s="15" t="s">
        <v>360</v>
      </c>
      <c r="D33" s="12" t="s">
        <v>39</v>
      </c>
      <c r="E33" s="12"/>
      <c r="F33" s="12"/>
      <c r="G33" s="12"/>
      <c r="H33" s="4" t="s">
        <v>269</v>
      </c>
      <c r="I33" s="4" t="s">
        <v>325</v>
      </c>
      <c r="J33" s="4" t="s">
        <v>361</v>
      </c>
      <c r="K33" s="4" t="s">
        <v>362</v>
      </c>
      <c r="L33" s="4" t="s">
        <v>363</v>
      </c>
      <c r="M33" s="4" t="s">
        <v>364</v>
      </c>
      <c r="N33" s="4" t="s">
        <v>46</v>
      </c>
      <c r="O33" s="4" t="s">
        <v>67</v>
      </c>
      <c r="P33" s="4" t="s">
        <v>68</v>
      </c>
      <c r="Q33" s="4" t="s">
        <v>49</v>
      </c>
      <c r="R33" s="4" t="s">
        <v>70</v>
      </c>
      <c r="S33" s="4" t="s">
        <v>365</v>
      </c>
      <c r="T33" s="4" t="s">
        <v>68</v>
      </c>
      <c r="U33" s="4" t="s">
        <v>189</v>
      </c>
      <c r="V33" s="19" t="str">
        <f t="shared" si="28"/>
        <v>500</v>
      </c>
      <c r="W33" s="4" t="str">
        <f t="shared" si="27"/>
        <v>120</v>
      </c>
      <c r="X33" s="8" t="str">
        <f t="shared" si="2"/>
        <v>24%</v>
      </c>
      <c r="Y33" s="4">
        <v>125.0</v>
      </c>
      <c r="Z33" s="4">
        <v>120.0</v>
      </c>
      <c r="AA33" s="8" t="str">
        <f t="shared" si="3"/>
        <v>96%</v>
      </c>
      <c r="AB33" s="7" t="s">
        <v>53</v>
      </c>
      <c r="AC33" s="4">
        <v>125.0</v>
      </c>
      <c r="AD33" s="4"/>
      <c r="AE33" s="8" t="str">
        <f t="shared" si="4"/>
        <v>0%</v>
      </c>
      <c r="AF33" s="4">
        <v>125.0</v>
      </c>
      <c r="AG33" s="4"/>
      <c r="AH33" s="8" t="str">
        <f t="shared" si="5"/>
        <v>0%</v>
      </c>
      <c r="AI33" s="4">
        <v>125.0</v>
      </c>
      <c r="AJ33" s="4"/>
      <c r="AK33" s="8" t="str">
        <f t="shared" si="6"/>
        <v>0%</v>
      </c>
      <c r="AL33" s="4" t="s">
        <v>331</v>
      </c>
      <c r="AM33" s="4" t="s">
        <v>366</v>
      </c>
      <c r="AN33" s="4"/>
      <c r="AO33" s="9"/>
      <c r="AP33" s="4" t="s">
        <v>296</v>
      </c>
    </row>
    <row r="34" ht="150.0" customHeight="1">
      <c r="A34" s="3" t="s">
        <v>367</v>
      </c>
      <c r="B34" s="4" t="s">
        <v>368</v>
      </c>
      <c r="C34" s="15" t="s">
        <v>369</v>
      </c>
      <c r="D34" s="12" t="s">
        <v>39</v>
      </c>
      <c r="E34" s="12"/>
      <c r="F34" s="12"/>
      <c r="G34" s="12"/>
      <c r="H34" s="4" t="s">
        <v>269</v>
      </c>
      <c r="I34" s="4" t="s">
        <v>325</v>
      </c>
      <c r="J34" s="4" t="s">
        <v>370</v>
      </c>
      <c r="K34" s="4" t="s">
        <v>371</v>
      </c>
      <c r="L34" s="4" t="s">
        <v>372</v>
      </c>
      <c r="M34" s="4" t="s">
        <v>373</v>
      </c>
      <c r="N34" s="4" t="s">
        <v>46</v>
      </c>
      <c r="O34" s="4" t="s">
        <v>67</v>
      </c>
      <c r="P34" s="4" t="s">
        <v>177</v>
      </c>
      <c r="Q34" s="4" t="s">
        <v>49</v>
      </c>
      <c r="R34" s="4" t="s">
        <v>70</v>
      </c>
      <c r="S34" s="4" t="s">
        <v>374</v>
      </c>
      <c r="T34" s="4" t="s">
        <v>68</v>
      </c>
      <c r="U34" s="4" t="s">
        <v>189</v>
      </c>
      <c r="V34" s="19" t="str">
        <f t="shared" si="28"/>
        <v>1</v>
      </c>
      <c r="W34" s="4" t="str">
        <f t="shared" si="27"/>
        <v>1</v>
      </c>
      <c r="X34" s="8" t="str">
        <f t="shared" si="2"/>
        <v>100%</v>
      </c>
      <c r="Y34" s="4">
        <v>1.0</v>
      </c>
      <c r="Z34" s="4">
        <v>1.0</v>
      </c>
      <c r="AA34" s="8" t="str">
        <f t="shared" si="3"/>
        <v>100%</v>
      </c>
      <c r="AB34" s="8" t="s">
        <v>53</v>
      </c>
      <c r="AC34" s="4">
        <v>0.0</v>
      </c>
      <c r="AD34" s="4"/>
      <c r="AE34" s="8" t="str">
        <f t="shared" si="4"/>
        <v>#DIV/0!</v>
      </c>
      <c r="AF34" s="4">
        <v>0.0</v>
      </c>
      <c r="AG34" s="4"/>
      <c r="AH34" s="8" t="str">
        <f t="shared" si="5"/>
        <v>#DIV/0!</v>
      </c>
      <c r="AI34" s="4">
        <v>0.0</v>
      </c>
      <c r="AJ34" s="4"/>
      <c r="AK34" s="8" t="str">
        <f t="shared" si="6"/>
        <v>#DIV/0!</v>
      </c>
      <c r="AL34" s="4" t="s">
        <v>331</v>
      </c>
      <c r="AM34" s="4" t="s">
        <v>366</v>
      </c>
      <c r="AN34" s="4"/>
      <c r="AO34" s="9"/>
      <c r="AP34" s="4" t="s">
        <v>296</v>
      </c>
    </row>
    <row r="35" ht="150.0" customHeight="1">
      <c r="A35" s="3" t="s">
        <v>375</v>
      </c>
      <c r="B35" s="4" t="s">
        <v>376</v>
      </c>
      <c r="C35" s="15" t="s">
        <v>377</v>
      </c>
      <c r="D35" s="12" t="s">
        <v>39</v>
      </c>
      <c r="E35" s="12"/>
      <c r="F35" s="12"/>
      <c r="G35" s="12"/>
      <c r="H35" s="4" t="s">
        <v>269</v>
      </c>
      <c r="I35" s="4" t="s">
        <v>325</v>
      </c>
      <c r="J35" s="4" t="s">
        <v>378</v>
      </c>
      <c r="K35" s="4" t="s">
        <v>379</v>
      </c>
      <c r="L35" s="4" t="s">
        <v>380</v>
      </c>
      <c r="M35" s="4" t="s">
        <v>381</v>
      </c>
      <c r="N35" s="4" t="s">
        <v>46</v>
      </c>
      <c r="O35" s="4" t="s">
        <v>67</v>
      </c>
      <c r="P35" s="4" t="s">
        <v>68</v>
      </c>
      <c r="Q35" s="4" t="s">
        <v>49</v>
      </c>
      <c r="R35" s="4" t="s">
        <v>70</v>
      </c>
      <c r="S35" s="4" t="s">
        <v>382</v>
      </c>
      <c r="T35" s="4" t="s">
        <v>68</v>
      </c>
      <c r="U35" s="4" t="s">
        <v>189</v>
      </c>
      <c r="V35" s="19" t="str">
        <f t="shared" si="28"/>
        <v>550</v>
      </c>
      <c r="W35" s="4" t="str">
        <f t="shared" si="27"/>
        <v>78</v>
      </c>
      <c r="X35" s="8" t="str">
        <f t="shared" si="2"/>
        <v>14%</v>
      </c>
      <c r="Y35" s="4">
        <v>100.0</v>
      </c>
      <c r="Z35" s="4">
        <v>78.0</v>
      </c>
      <c r="AA35" s="8" t="str">
        <f t="shared" si="3"/>
        <v>78%</v>
      </c>
      <c r="AB35" s="8" t="s">
        <v>190</v>
      </c>
      <c r="AC35" s="4">
        <v>150.0</v>
      </c>
      <c r="AD35" s="4"/>
      <c r="AE35" s="8" t="str">
        <f t="shared" si="4"/>
        <v>0%</v>
      </c>
      <c r="AF35" s="4">
        <v>150.0</v>
      </c>
      <c r="AG35" s="4"/>
      <c r="AH35" s="8" t="str">
        <f t="shared" si="5"/>
        <v>0%</v>
      </c>
      <c r="AI35" s="4">
        <v>150.0</v>
      </c>
      <c r="AJ35" s="4"/>
      <c r="AK35" s="8" t="str">
        <f t="shared" si="6"/>
        <v>0%</v>
      </c>
      <c r="AL35" s="4" t="s">
        <v>331</v>
      </c>
      <c r="AM35" s="4" t="s">
        <v>366</v>
      </c>
      <c r="AN35" s="4"/>
      <c r="AO35" s="9"/>
      <c r="AP35" s="4" t="s">
        <v>296</v>
      </c>
    </row>
    <row r="36" ht="150.0" customHeight="1">
      <c r="A36" s="3" t="s">
        <v>383</v>
      </c>
      <c r="B36" s="4" t="s">
        <v>384</v>
      </c>
      <c r="C36" s="15" t="s">
        <v>385</v>
      </c>
      <c r="D36" s="12" t="s">
        <v>39</v>
      </c>
      <c r="E36" s="12"/>
      <c r="F36" s="12"/>
      <c r="G36" s="12"/>
      <c r="H36" s="4" t="s">
        <v>269</v>
      </c>
      <c r="I36" s="4" t="s">
        <v>325</v>
      </c>
      <c r="J36" s="4" t="s">
        <v>386</v>
      </c>
      <c r="K36" s="4" t="s">
        <v>387</v>
      </c>
      <c r="L36" s="4" t="s">
        <v>388</v>
      </c>
      <c r="M36" s="4" t="s">
        <v>389</v>
      </c>
      <c r="N36" s="4" t="s">
        <v>46</v>
      </c>
      <c r="O36" s="4" t="s">
        <v>67</v>
      </c>
      <c r="P36" s="4" t="s">
        <v>68</v>
      </c>
      <c r="Q36" s="4" t="s">
        <v>49</v>
      </c>
      <c r="R36" s="4" t="s">
        <v>70</v>
      </c>
      <c r="S36" s="4" t="s">
        <v>390</v>
      </c>
      <c r="T36" s="4" t="s">
        <v>68</v>
      </c>
      <c r="U36" s="4" t="s">
        <v>189</v>
      </c>
      <c r="V36" s="19" t="str">
        <f t="shared" si="28"/>
        <v>450</v>
      </c>
      <c r="W36" s="4" t="str">
        <f t="shared" si="27"/>
        <v>89</v>
      </c>
      <c r="X36" s="8" t="str">
        <f t="shared" si="2"/>
        <v>20%</v>
      </c>
      <c r="Y36" s="4">
        <v>100.0</v>
      </c>
      <c r="Z36" s="4">
        <v>89.0</v>
      </c>
      <c r="AA36" s="8" t="str">
        <f t="shared" si="3"/>
        <v>89%</v>
      </c>
      <c r="AB36" s="7" t="s">
        <v>53</v>
      </c>
      <c r="AC36" s="4">
        <v>125.0</v>
      </c>
      <c r="AD36" s="4"/>
      <c r="AE36" s="8" t="str">
        <f t="shared" si="4"/>
        <v>0%</v>
      </c>
      <c r="AF36" s="4">
        <v>125.0</v>
      </c>
      <c r="AG36" s="4"/>
      <c r="AH36" s="8" t="str">
        <f t="shared" si="5"/>
        <v>0%</v>
      </c>
      <c r="AI36" s="4">
        <v>100.0</v>
      </c>
      <c r="AJ36" s="4"/>
      <c r="AK36" s="8" t="str">
        <f t="shared" si="6"/>
        <v>0%</v>
      </c>
      <c r="AL36" s="4" t="s">
        <v>331</v>
      </c>
      <c r="AM36" s="4" t="s">
        <v>366</v>
      </c>
      <c r="AN36" s="4"/>
      <c r="AO36" s="9"/>
      <c r="AP36" s="4" t="s">
        <v>296</v>
      </c>
    </row>
    <row r="37" ht="150.0" customHeight="1">
      <c r="A37" s="3" t="s">
        <v>391</v>
      </c>
      <c r="B37" s="4" t="s">
        <v>392</v>
      </c>
      <c r="C37" s="15" t="s">
        <v>393</v>
      </c>
      <c r="D37" s="12" t="s">
        <v>39</v>
      </c>
      <c r="E37" s="12"/>
      <c r="F37" s="12"/>
      <c r="G37" s="12"/>
      <c r="H37" s="4" t="s">
        <v>269</v>
      </c>
      <c r="I37" s="4" t="s">
        <v>325</v>
      </c>
      <c r="J37" s="4" t="s">
        <v>394</v>
      </c>
      <c r="K37" s="4" t="s">
        <v>395</v>
      </c>
      <c r="L37" s="4" t="s">
        <v>396</v>
      </c>
      <c r="M37" s="4" t="s">
        <v>397</v>
      </c>
      <c r="N37" s="4" t="s">
        <v>46</v>
      </c>
      <c r="O37" s="4" t="s">
        <v>67</v>
      </c>
      <c r="P37" s="4" t="s">
        <v>68</v>
      </c>
      <c r="Q37" s="4" t="s">
        <v>49</v>
      </c>
      <c r="R37" s="4" t="s">
        <v>70</v>
      </c>
      <c r="S37" s="4" t="s">
        <v>398</v>
      </c>
      <c r="T37" s="4" t="s">
        <v>68</v>
      </c>
      <c r="U37" s="4" t="s">
        <v>189</v>
      </c>
      <c r="V37" s="19" t="str">
        <f t="shared" si="28"/>
        <v>750</v>
      </c>
      <c r="W37" s="4" t="str">
        <f t="shared" si="27"/>
        <v>140</v>
      </c>
      <c r="X37" s="8" t="str">
        <f t="shared" si="2"/>
        <v>19%</v>
      </c>
      <c r="Y37" s="4">
        <v>150.0</v>
      </c>
      <c r="Z37" s="4">
        <v>140.0</v>
      </c>
      <c r="AA37" s="8" t="str">
        <f t="shared" si="3"/>
        <v>93%</v>
      </c>
      <c r="AB37" s="7" t="s">
        <v>53</v>
      </c>
      <c r="AC37" s="4">
        <v>200.0</v>
      </c>
      <c r="AD37" s="4"/>
      <c r="AE37" s="8" t="str">
        <f t="shared" si="4"/>
        <v>0%</v>
      </c>
      <c r="AF37" s="4">
        <v>200.0</v>
      </c>
      <c r="AG37" s="4"/>
      <c r="AH37" s="8" t="str">
        <f t="shared" si="5"/>
        <v>0%</v>
      </c>
      <c r="AI37" s="4">
        <v>200.0</v>
      </c>
      <c r="AJ37" s="4"/>
      <c r="AK37" s="8" t="str">
        <f t="shared" si="6"/>
        <v>0%</v>
      </c>
      <c r="AL37" s="4" t="s">
        <v>331</v>
      </c>
      <c r="AM37" s="4" t="s">
        <v>366</v>
      </c>
      <c r="AN37" s="4"/>
      <c r="AO37" s="9"/>
      <c r="AP37" s="4" t="s">
        <v>296</v>
      </c>
    </row>
    <row r="38" ht="150.0" customHeight="1">
      <c r="A38" s="3" t="s">
        <v>399</v>
      </c>
      <c r="B38" s="4" t="s">
        <v>400</v>
      </c>
      <c r="C38" s="15" t="s">
        <v>401</v>
      </c>
      <c r="D38" s="5" t="s">
        <v>39</v>
      </c>
      <c r="E38" s="5"/>
      <c r="F38" s="5"/>
      <c r="G38" s="5"/>
      <c r="H38" s="4" t="s">
        <v>269</v>
      </c>
      <c r="I38" s="4" t="s">
        <v>325</v>
      </c>
      <c r="J38" s="4" t="s">
        <v>402</v>
      </c>
      <c r="K38" s="4" t="s">
        <v>403</v>
      </c>
      <c r="L38" s="4" t="s">
        <v>404</v>
      </c>
      <c r="M38" s="4" t="s">
        <v>405</v>
      </c>
      <c r="N38" s="4" t="s">
        <v>46</v>
      </c>
      <c r="O38" s="4" t="s">
        <v>67</v>
      </c>
      <c r="P38" s="4" t="s">
        <v>68</v>
      </c>
      <c r="Q38" s="4" t="s">
        <v>49</v>
      </c>
      <c r="R38" s="4" t="s">
        <v>70</v>
      </c>
      <c r="S38" s="4" t="s">
        <v>406</v>
      </c>
      <c r="T38" s="4" t="s">
        <v>68</v>
      </c>
      <c r="U38" s="4" t="s">
        <v>189</v>
      </c>
      <c r="V38" s="19" t="str">
        <f t="shared" si="28"/>
        <v>730</v>
      </c>
      <c r="W38" s="4" t="str">
        <f t="shared" si="27"/>
        <v>252</v>
      </c>
      <c r="X38" s="8" t="str">
        <f t="shared" si="2"/>
        <v>35%</v>
      </c>
      <c r="Y38" s="4">
        <v>265.0</v>
      </c>
      <c r="Z38" s="4">
        <v>252.0</v>
      </c>
      <c r="AA38" s="8" t="str">
        <f t="shared" si="3"/>
        <v>95%</v>
      </c>
      <c r="AB38" s="7" t="s">
        <v>53</v>
      </c>
      <c r="AC38" s="4">
        <v>165.0</v>
      </c>
      <c r="AD38" s="4"/>
      <c r="AE38" s="8" t="str">
        <f t="shared" si="4"/>
        <v>0%</v>
      </c>
      <c r="AF38" s="4">
        <v>150.0</v>
      </c>
      <c r="AG38" s="4"/>
      <c r="AH38" s="8" t="str">
        <f t="shared" si="5"/>
        <v>0%</v>
      </c>
      <c r="AI38" s="4">
        <v>150.0</v>
      </c>
      <c r="AJ38" s="4"/>
      <c r="AK38" s="8" t="str">
        <f t="shared" si="6"/>
        <v>0%</v>
      </c>
      <c r="AL38" s="4" t="s">
        <v>331</v>
      </c>
      <c r="AM38" s="4" t="s">
        <v>366</v>
      </c>
      <c r="AN38" s="4"/>
      <c r="AO38" s="9"/>
      <c r="AP38" s="4" t="s">
        <v>296</v>
      </c>
    </row>
    <row r="39" ht="150.0" customHeight="1">
      <c r="A39" s="3" t="s">
        <v>407</v>
      </c>
      <c r="B39" s="4" t="s">
        <v>408</v>
      </c>
      <c r="C39" s="15" t="s">
        <v>409</v>
      </c>
      <c r="D39" s="5" t="s">
        <v>39</v>
      </c>
      <c r="E39" s="5"/>
      <c r="F39" s="5"/>
      <c r="G39" s="5"/>
      <c r="H39" s="4" t="s">
        <v>269</v>
      </c>
      <c r="I39" s="4" t="s">
        <v>325</v>
      </c>
      <c r="J39" s="4" t="s">
        <v>410</v>
      </c>
      <c r="K39" s="4" t="s">
        <v>411</v>
      </c>
      <c r="L39" s="4" t="s">
        <v>412</v>
      </c>
      <c r="M39" s="4" t="s">
        <v>413</v>
      </c>
      <c r="N39" s="4" t="s">
        <v>46</v>
      </c>
      <c r="O39" s="4" t="s">
        <v>67</v>
      </c>
      <c r="P39" s="4" t="s">
        <v>68</v>
      </c>
      <c r="Q39" s="4" t="s">
        <v>49</v>
      </c>
      <c r="R39" s="4" t="s">
        <v>70</v>
      </c>
      <c r="S39" s="4" t="s">
        <v>414</v>
      </c>
      <c r="T39" s="4" t="s">
        <v>68</v>
      </c>
      <c r="U39" s="4" t="s">
        <v>189</v>
      </c>
      <c r="V39" s="19" t="str">
        <f t="shared" si="28"/>
        <v>40</v>
      </c>
      <c r="W39" s="4" t="str">
        <f t="shared" si="27"/>
        <v>6</v>
      </c>
      <c r="X39" s="8" t="str">
        <f t="shared" si="2"/>
        <v>15%</v>
      </c>
      <c r="Y39" s="4">
        <v>8.0</v>
      </c>
      <c r="Z39" s="4">
        <v>6.0</v>
      </c>
      <c r="AA39" s="8" t="str">
        <f t="shared" si="3"/>
        <v>75%</v>
      </c>
      <c r="AB39" s="7" t="s">
        <v>190</v>
      </c>
      <c r="AC39" s="4">
        <v>12.0</v>
      </c>
      <c r="AD39" s="4"/>
      <c r="AE39" s="8" t="str">
        <f t="shared" si="4"/>
        <v>0%</v>
      </c>
      <c r="AF39" s="4">
        <v>10.0</v>
      </c>
      <c r="AG39" s="4"/>
      <c r="AH39" s="8" t="str">
        <f t="shared" si="5"/>
        <v>0%</v>
      </c>
      <c r="AI39" s="4">
        <v>10.0</v>
      </c>
      <c r="AJ39" s="4"/>
      <c r="AK39" s="8" t="str">
        <f t="shared" si="6"/>
        <v>0%</v>
      </c>
      <c r="AL39" s="4" t="s">
        <v>331</v>
      </c>
      <c r="AM39" s="4" t="s">
        <v>366</v>
      </c>
      <c r="AN39" s="4"/>
      <c r="AO39" s="9"/>
      <c r="AP39" s="4" t="s">
        <v>296</v>
      </c>
    </row>
    <row r="40" ht="150.0" customHeight="1">
      <c r="A40" s="3" t="s">
        <v>36</v>
      </c>
      <c r="B40" s="4" t="s">
        <v>415</v>
      </c>
      <c r="C40" s="15" t="s">
        <v>416</v>
      </c>
      <c r="D40" s="5" t="s">
        <v>39</v>
      </c>
      <c r="E40" s="5"/>
      <c r="F40" s="5"/>
      <c r="G40" s="5"/>
      <c r="H40" s="4" t="s">
        <v>269</v>
      </c>
      <c r="I40" s="4" t="s">
        <v>325</v>
      </c>
      <c r="J40" s="4" t="s">
        <v>417</v>
      </c>
      <c r="K40" s="4" t="s">
        <v>418</v>
      </c>
      <c r="L40" s="4" t="s">
        <v>419</v>
      </c>
      <c r="M40" s="4" t="s">
        <v>420</v>
      </c>
      <c r="N40" s="4" t="s">
        <v>46</v>
      </c>
      <c r="O40" s="4" t="s">
        <v>67</v>
      </c>
      <c r="P40" s="4" t="s">
        <v>48</v>
      </c>
      <c r="Q40" s="4" t="s">
        <v>49</v>
      </c>
      <c r="R40" s="4" t="s">
        <v>50</v>
      </c>
      <c r="S40" s="4" t="s">
        <v>421</v>
      </c>
      <c r="T40" s="4" t="s">
        <v>422</v>
      </c>
      <c r="U40" s="4" t="s">
        <v>189</v>
      </c>
      <c r="V40" s="4" t="str">
        <f t="shared" ref="V40:W40" si="29">+Y40+AC40+AF40+AI40</f>
        <v>2400</v>
      </c>
      <c r="W40" s="4" t="str">
        <f t="shared" si="29"/>
        <v>700</v>
      </c>
      <c r="X40" s="8" t="str">
        <f t="shared" si="2"/>
        <v>29%</v>
      </c>
      <c r="Y40" s="4">
        <v>600.0</v>
      </c>
      <c r="Z40" s="4">
        <v>700.0</v>
      </c>
      <c r="AA40" s="8" t="str">
        <f t="shared" si="3"/>
        <v>117%</v>
      </c>
      <c r="AB40" s="11" t="s">
        <v>73</v>
      </c>
      <c r="AC40" s="4">
        <v>600.0</v>
      </c>
      <c r="AD40" s="4"/>
      <c r="AE40" s="8" t="str">
        <f t="shared" si="4"/>
        <v>0%</v>
      </c>
      <c r="AF40" s="4">
        <v>600.0</v>
      </c>
      <c r="AG40" s="4"/>
      <c r="AH40" s="8" t="str">
        <f t="shared" si="5"/>
        <v>0%</v>
      </c>
      <c r="AI40" s="4">
        <v>600.0</v>
      </c>
      <c r="AJ40" s="4"/>
      <c r="AK40" s="8" t="str">
        <f t="shared" si="6"/>
        <v>0%</v>
      </c>
      <c r="AL40" s="4" t="s">
        <v>423</v>
      </c>
      <c r="AM40" s="22" t="s">
        <v>278</v>
      </c>
      <c r="AN40" s="4"/>
      <c r="AO40" s="17" t="s">
        <v>266</v>
      </c>
      <c r="AP40" s="4" t="s">
        <v>424</v>
      </c>
    </row>
    <row r="41" ht="150.0" customHeight="1">
      <c r="A41" s="3" t="s">
        <v>193</v>
      </c>
      <c r="B41" s="4" t="s">
        <v>425</v>
      </c>
      <c r="C41" s="24" t="s">
        <v>426</v>
      </c>
      <c r="D41" s="5" t="s">
        <v>39</v>
      </c>
      <c r="E41" s="5"/>
      <c r="F41" s="5"/>
      <c r="G41" s="5"/>
      <c r="H41" s="4" t="s">
        <v>269</v>
      </c>
      <c r="I41" s="4" t="s">
        <v>427</v>
      </c>
      <c r="J41" s="4" t="s">
        <v>428</v>
      </c>
      <c r="K41" s="4" t="s">
        <v>429</v>
      </c>
      <c r="L41" s="4" t="s">
        <v>430</v>
      </c>
      <c r="M41" s="4" t="s">
        <v>431</v>
      </c>
      <c r="N41" s="4" t="s">
        <v>66</v>
      </c>
      <c r="O41" s="4" t="s">
        <v>47</v>
      </c>
      <c r="P41" s="4" t="s">
        <v>68</v>
      </c>
      <c r="Q41" s="4" t="s">
        <v>49</v>
      </c>
      <c r="R41" s="4" t="s">
        <v>70</v>
      </c>
      <c r="S41" s="4" t="s">
        <v>123</v>
      </c>
      <c r="T41" s="4" t="s">
        <v>432</v>
      </c>
      <c r="U41" s="4">
        <v>0.0</v>
      </c>
      <c r="V41" s="4" t="str">
        <f t="shared" ref="V41:W41" si="30">+Y41+AC41+AF41+AI41</f>
        <v>11</v>
      </c>
      <c r="W41" s="4" t="str">
        <f t="shared" si="30"/>
        <v>3</v>
      </c>
      <c r="X41" s="8" t="str">
        <f t="shared" si="2"/>
        <v>27%</v>
      </c>
      <c r="Y41" s="4">
        <v>3.0</v>
      </c>
      <c r="Z41" s="4">
        <v>3.0</v>
      </c>
      <c r="AA41" s="8" t="str">
        <f t="shared" si="3"/>
        <v>100%</v>
      </c>
      <c r="AB41" s="7" t="s">
        <v>53</v>
      </c>
      <c r="AC41" s="4">
        <v>3.0</v>
      </c>
      <c r="AD41" s="4"/>
      <c r="AE41" s="8" t="str">
        <f t="shared" si="4"/>
        <v>0%</v>
      </c>
      <c r="AF41" s="4">
        <v>2.0</v>
      </c>
      <c r="AG41" s="4"/>
      <c r="AH41" s="8" t="str">
        <f t="shared" si="5"/>
        <v>0%</v>
      </c>
      <c r="AI41" s="4">
        <v>3.0</v>
      </c>
      <c r="AJ41" s="4"/>
      <c r="AK41" s="8" t="str">
        <f t="shared" si="6"/>
        <v>0%</v>
      </c>
      <c r="AL41" s="4" t="s">
        <v>433</v>
      </c>
      <c r="AM41" s="4" t="s">
        <v>432</v>
      </c>
      <c r="AN41" s="4"/>
      <c r="AO41" s="9"/>
      <c r="AP41" s="4" t="s">
        <v>108</v>
      </c>
    </row>
    <row r="42" ht="150.0" customHeight="1">
      <c r="A42" s="3" t="s">
        <v>207</v>
      </c>
      <c r="B42" s="6" t="s">
        <v>434</v>
      </c>
      <c r="C42" s="12" t="s">
        <v>435</v>
      </c>
      <c r="D42" s="5" t="s">
        <v>39</v>
      </c>
      <c r="E42" s="5"/>
      <c r="F42" s="5"/>
      <c r="G42" s="5"/>
      <c r="H42" s="4" t="s">
        <v>269</v>
      </c>
      <c r="I42" s="4" t="s">
        <v>436</v>
      </c>
      <c r="J42" s="4" t="s">
        <v>437</v>
      </c>
      <c r="K42" s="16" t="s">
        <v>438</v>
      </c>
      <c r="L42" s="25" t="s">
        <v>439</v>
      </c>
      <c r="M42" s="4" t="s">
        <v>440</v>
      </c>
      <c r="N42" s="4" t="s">
        <v>66</v>
      </c>
      <c r="O42" s="4" t="s">
        <v>67</v>
      </c>
      <c r="P42" s="4" t="s">
        <v>68</v>
      </c>
      <c r="Q42" s="4" t="s">
        <v>69</v>
      </c>
      <c r="R42" s="4" t="s">
        <v>70</v>
      </c>
      <c r="S42" s="16" t="s">
        <v>441</v>
      </c>
      <c r="T42" s="4" t="s">
        <v>442</v>
      </c>
      <c r="U42" s="4">
        <v>0.0</v>
      </c>
      <c r="V42" s="4">
        <v>144.0</v>
      </c>
      <c r="W42" s="4" t="str">
        <f t="shared" ref="W42:W43" si="31">+Z42+AD42+AG42+AJ42</f>
        <v>32</v>
      </c>
      <c r="X42" s="8" t="str">
        <f t="shared" si="2"/>
        <v>22%</v>
      </c>
      <c r="Y42" s="4">
        <v>36.0</v>
      </c>
      <c r="Z42" s="4">
        <v>32.0</v>
      </c>
      <c r="AA42" s="8" t="str">
        <f t="shared" si="3"/>
        <v>89%</v>
      </c>
      <c r="AB42" s="7" t="s">
        <v>53</v>
      </c>
      <c r="AC42" s="4">
        <v>36.0</v>
      </c>
      <c r="AD42" s="4"/>
      <c r="AE42" s="8" t="str">
        <f t="shared" si="4"/>
        <v>0%</v>
      </c>
      <c r="AF42" s="4">
        <v>36.0</v>
      </c>
      <c r="AG42" s="4"/>
      <c r="AH42" s="8" t="str">
        <f t="shared" si="5"/>
        <v>0%</v>
      </c>
      <c r="AI42" s="4">
        <v>36.0</v>
      </c>
      <c r="AJ42" s="4"/>
      <c r="AK42" s="8" t="str">
        <f t="shared" si="6"/>
        <v>0%</v>
      </c>
      <c r="AL42" s="4" t="s">
        <v>74</v>
      </c>
      <c r="AM42" s="4" t="s">
        <v>75</v>
      </c>
      <c r="AN42" s="4"/>
      <c r="AO42" s="9"/>
      <c r="AP42" s="4" t="s">
        <v>77</v>
      </c>
    </row>
    <row r="43" ht="150.0" customHeight="1">
      <c r="A43" s="3" t="s">
        <v>309</v>
      </c>
      <c r="B43" s="6" t="s">
        <v>443</v>
      </c>
      <c r="C43" s="5" t="s">
        <v>444</v>
      </c>
      <c r="D43" s="5" t="s">
        <v>39</v>
      </c>
      <c r="E43" s="5"/>
      <c r="F43" s="5"/>
      <c r="G43" s="5"/>
      <c r="H43" s="4" t="s">
        <v>269</v>
      </c>
      <c r="I43" s="4" t="s">
        <v>436</v>
      </c>
      <c r="J43" s="4" t="s">
        <v>445</v>
      </c>
      <c r="K43" s="13" t="s">
        <v>446</v>
      </c>
      <c r="L43" s="4" t="s">
        <v>447</v>
      </c>
      <c r="M43" s="4" t="s">
        <v>448</v>
      </c>
      <c r="N43" s="4" t="s">
        <v>66</v>
      </c>
      <c r="O43" s="4" t="s">
        <v>67</v>
      </c>
      <c r="P43" s="4" t="s">
        <v>68</v>
      </c>
      <c r="Q43" s="25" t="s">
        <v>69</v>
      </c>
      <c r="R43" s="4" t="s">
        <v>70</v>
      </c>
      <c r="S43" s="16" t="s">
        <v>449</v>
      </c>
      <c r="T43" s="4" t="s">
        <v>450</v>
      </c>
      <c r="U43" s="4">
        <v>0.0</v>
      </c>
      <c r="V43" s="4">
        <v>3600.0</v>
      </c>
      <c r="W43" s="4" t="str">
        <f t="shared" si="31"/>
        <v>1265</v>
      </c>
      <c r="X43" s="8" t="str">
        <f t="shared" si="2"/>
        <v>35%</v>
      </c>
      <c r="Y43" s="4">
        <v>900.0</v>
      </c>
      <c r="Z43" s="4">
        <v>1265.0</v>
      </c>
      <c r="AA43" s="8" t="str">
        <f t="shared" si="3"/>
        <v>141%</v>
      </c>
      <c r="AB43" s="11" t="s">
        <v>73</v>
      </c>
      <c r="AC43" s="4">
        <v>900.0</v>
      </c>
      <c r="AD43" s="4"/>
      <c r="AE43" s="8" t="str">
        <f t="shared" si="4"/>
        <v>0%</v>
      </c>
      <c r="AF43" s="4">
        <v>900.0</v>
      </c>
      <c r="AG43" s="4"/>
      <c r="AH43" s="8" t="str">
        <f t="shared" si="5"/>
        <v>0%</v>
      </c>
      <c r="AI43" s="4">
        <v>900.0</v>
      </c>
      <c r="AJ43" s="4"/>
      <c r="AK43" s="8" t="str">
        <f t="shared" si="6"/>
        <v>0%</v>
      </c>
      <c r="AL43" s="4" t="s">
        <v>74</v>
      </c>
      <c r="AM43" s="4" t="s">
        <v>75</v>
      </c>
      <c r="AN43" s="4"/>
      <c r="AO43" s="9" t="s">
        <v>76</v>
      </c>
      <c r="AP43" s="4" t="s">
        <v>77</v>
      </c>
    </row>
    <row r="44" ht="150.0" customHeight="1">
      <c r="A44" s="3" t="s">
        <v>451</v>
      </c>
      <c r="B44" s="4" t="s">
        <v>452</v>
      </c>
      <c r="C44" s="24" t="s">
        <v>453</v>
      </c>
      <c r="D44" s="5" t="s">
        <v>39</v>
      </c>
      <c r="E44" s="5"/>
      <c r="F44" s="5" t="s">
        <v>60</v>
      </c>
      <c r="G44" s="5"/>
      <c r="H44" s="4" t="s">
        <v>269</v>
      </c>
      <c r="I44" s="25" t="s">
        <v>454</v>
      </c>
      <c r="J44" s="4" t="s">
        <v>455</v>
      </c>
      <c r="K44" s="4" t="s">
        <v>456</v>
      </c>
      <c r="L44" s="4" t="s">
        <v>457</v>
      </c>
      <c r="M44" s="4" t="s">
        <v>458</v>
      </c>
      <c r="N44" s="4" t="s">
        <v>66</v>
      </c>
      <c r="O44" s="4" t="s">
        <v>67</v>
      </c>
      <c r="P44" s="4" t="s">
        <v>459</v>
      </c>
      <c r="Q44" s="25" t="s">
        <v>69</v>
      </c>
      <c r="R44" s="4" t="s">
        <v>460</v>
      </c>
      <c r="S44" s="4" t="s">
        <v>461</v>
      </c>
      <c r="T44" s="4" t="s">
        <v>462</v>
      </c>
      <c r="U44" s="4" t="s">
        <v>189</v>
      </c>
      <c r="V44" s="4" t="str">
        <f t="shared" ref="V44:W44" si="32">+Y44+AC44+AF44+AI44</f>
        <v>2</v>
      </c>
      <c r="W44" s="4" t="str">
        <f t="shared" si="32"/>
        <v>1</v>
      </c>
      <c r="X44" s="8" t="str">
        <f t="shared" si="2"/>
        <v>50%</v>
      </c>
      <c r="Y44" s="4">
        <v>1.0</v>
      </c>
      <c r="Z44" s="4">
        <v>1.0</v>
      </c>
      <c r="AA44" s="8" t="str">
        <f t="shared" si="3"/>
        <v>100%</v>
      </c>
      <c r="AB44" s="11" t="s">
        <v>53</v>
      </c>
      <c r="AC44" s="4">
        <v>0.0</v>
      </c>
      <c r="AD44" s="4"/>
      <c r="AE44" s="8" t="str">
        <f t="shared" si="4"/>
        <v>#DIV/0!</v>
      </c>
      <c r="AF44" s="4">
        <v>0.0</v>
      </c>
      <c r="AG44" s="4"/>
      <c r="AH44" s="8" t="str">
        <f t="shared" si="5"/>
        <v>#DIV/0!</v>
      </c>
      <c r="AI44" s="4">
        <v>1.0</v>
      </c>
      <c r="AJ44" s="4"/>
      <c r="AK44" s="8" t="str">
        <f t="shared" si="6"/>
        <v>0%</v>
      </c>
      <c r="AL44" s="4" t="s">
        <v>463</v>
      </c>
      <c r="AM44" s="4" t="s">
        <v>463</v>
      </c>
      <c r="AN44" s="4"/>
      <c r="AO44" s="9"/>
      <c r="AP44" s="4" t="s">
        <v>464</v>
      </c>
    </row>
    <row r="45" ht="150.0" customHeight="1">
      <c r="A45" s="3" t="s">
        <v>465</v>
      </c>
      <c r="B45" s="4" t="s">
        <v>466</v>
      </c>
      <c r="C45" s="15" t="s">
        <v>467</v>
      </c>
      <c r="D45" s="5" t="s">
        <v>39</v>
      </c>
      <c r="E45" s="5"/>
      <c r="F45" s="5"/>
      <c r="G45" s="5"/>
      <c r="H45" s="4" t="s">
        <v>269</v>
      </c>
      <c r="I45" s="25" t="s">
        <v>454</v>
      </c>
      <c r="J45" s="4" t="s">
        <v>468</v>
      </c>
      <c r="K45" s="4" t="s">
        <v>469</v>
      </c>
      <c r="L45" s="4" t="s">
        <v>470</v>
      </c>
      <c r="M45" s="4" t="s">
        <v>471</v>
      </c>
      <c r="N45" s="4" t="s">
        <v>46</v>
      </c>
      <c r="O45" s="4" t="s">
        <v>67</v>
      </c>
      <c r="P45" s="4" t="s">
        <v>68</v>
      </c>
      <c r="Q45" s="4" t="s">
        <v>49</v>
      </c>
      <c r="R45" s="4" t="s">
        <v>70</v>
      </c>
      <c r="S45" s="4" t="s">
        <v>472</v>
      </c>
      <c r="T45" s="4" t="s">
        <v>68</v>
      </c>
      <c r="U45" s="4" t="s">
        <v>189</v>
      </c>
      <c r="V45" s="19" t="str">
        <f t="shared" ref="V45:V51" si="33">Y45+AC45+AF45+AI45</f>
        <v>400</v>
      </c>
      <c r="W45" s="4" t="str">
        <f t="shared" ref="W45:W52" si="34">+Z45+AD45+AG45+AJ45</f>
        <v>88</v>
      </c>
      <c r="X45" s="8" t="str">
        <f t="shared" si="2"/>
        <v>22%</v>
      </c>
      <c r="Y45" s="4">
        <v>100.0</v>
      </c>
      <c r="Z45" s="4">
        <v>88.0</v>
      </c>
      <c r="AA45" s="8" t="str">
        <f t="shared" si="3"/>
        <v>88%</v>
      </c>
      <c r="AB45" s="7" t="s">
        <v>53</v>
      </c>
      <c r="AC45" s="4">
        <v>100.0</v>
      </c>
      <c r="AD45" s="4"/>
      <c r="AE45" s="8" t="str">
        <f t="shared" si="4"/>
        <v>0%</v>
      </c>
      <c r="AF45" s="4">
        <v>100.0</v>
      </c>
      <c r="AG45" s="4"/>
      <c r="AH45" s="8" t="str">
        <f t="shared" si="5"/>
        <v>0%</v>
      </c>
      <c r="AI45" s="4">
        <v>100.0</v>
      </c>
      <c r="AJ45" s="4"/>
      <c r="AK45" s="8" t="str">
        <f t="shared" si="6"/>
        <v>0%</v>
      </c>
      <c r="AL45" s="4" t="s">
        <v>473</v>
      </c>
      <c r="AM45" s="4" t="s">
        <v>473</v>
      </c>
      <c r="AN45" s="4"/>
      <c r="AO45" s="9"/>
      <c r="AP45" s="4" t="s">
        <v>296</v>
      </c>
    </row>
    <row r="46" ht="150.0" customHeight="1">
      <c r="A46" s="3" t="s">
        <v>474</v>
      </c>
      <c r="B46" s="4" t="s">
        <v>475</v>
      </c>
      <c r="C46" s="24" t="s">
        <v>476</v>
      </c>
      <c r="D46" s="5" t="s">
        <v>39</v>
      </c>
      <c r="E46" s="5"/>
      <c r="F46" s="5"/>
      <c r="G46" s="5"/>
      <c r="H46" s="4" t="s">
        <v>269</v>
      </c>
      <c r="I46" s="25" t="s">
        <v>454</v>
      </c>
      <c r="J46" s="4" t="s">
        <v>477</v>
      </c>
      <c r="K46" s="4" t="s">
        <v>478</v>
      </c>
      <c r="L46" s="4" t="s">
        <v>479</v>
      </c>
      <c r="M46" s="4" t="s">
        <v>480</v>
      </c>
      <c r="N46" s="4" t="s">
        <v>46</v>
      </c>
      <c r="O46" s="4" t="s">
        <v>67</v>
      </c>
      <c r="P46" s="4" t="s">
        <v>68</v>
      </c>
      <c r="Q46" s="4" t="s">
        <v>49</v>
      </c>
      <c r="R46" s="4" t="s">
        <v>70</v>
      </c>
      <c r="S46" s="4" t="s">
        <v>481</v>
      </c>
      <c r="T46" s="4" t="s">
        <v>68</v>
      </c>
      <c r="U46" s="4" t="s">
        <v>189</v>
      </c>
      <c r="V46" s="19" t="str">
        <f t="shared" si="33"/>
        <v>250</v>
      </c>
      <c r="W46" s="4" t="str">
        <f t="shared" si="34"/>
        <v>72</v>
      </c>
      <c r="X46" s="8" t="str">
        <f t="shared" si="2"/>
        <v>29%</v>
      </c>
      <c r="Y46" s="4">
        <v>100.0</v>
      </c>
      <c r="Z46" s="4">
        <v>72.0</v>
      </c>
      <c r="AA46" s="8" t="str">
        <f t="shared" si="3"/>
        <v>72%</v>
      </c>
      <c r="AB46" s="7" t="s">
        <v>190</v>
      </c>
      <c r="AC46" s="4">
        <v>50.0</v>
      </c>
      <c r="AD46" s="4"/>
      <c r="AE46" s="8" t="str">
        <f t="shared" si="4"/>
        <v>0%</v>
      </c>
      <c r="AF46" s="4">
        <v>50.0</v>
      </c>
      <c r="AG46" s="4"/>
      <c r="AH46" s="8" t="str">
        <f t="shared" si="5"/>
        <v>0%</v>
      </c>
      <c r="AI46" s="4">
        <v>50.0</v>
      </c>
      <c r="AJ46" s="4"/>
      <c r="AK46" s="8" t="str">
        <f t="shared" si="6"/>
        <v>0%</v>
      </c>
      <c r="AL46" s="4" t="s">
        <v>331</v>
      </c>
      <c r="AM46" s="4" t="s">
        <v>482</v>
      </c>
      <c r="AN46" s="4"/>
      <c r="AO46" s="9"/>
      <c r="AP46" s="4" t="s">
        <v>296</v>
      </c>
    </row>
    <row r="47" ht="150.0" customHeight="1">
      <c r="A47" s="3" t="s">
        <v>483</v>
      </c>
      <c r="B47" s="4" t="s">
        <v>484</v>
      </c>
      <c r="C47" s="15" t="s">
        <v>485</v>
      </c>
      <c r="D47" s="5" t="s">
        <v>39</v>
      </c>
      <c r="E47" s="5"/>
      <c r="F47" s="5"/>
      <c r="G47" s="5"/>
      <c r="H47" s="4" t="s">
        <v>269</v>
      </c>
      <c r="I47" s="25" t="s">
        <v>454</v>
      </c>
      <c r="J47" s="4" t="s">
        <v>486</v>
      </c>
      <c r="K47" s="4" t="s">
        <v>487</v>
      </c>
      <c r="L47" s="4" t="s">
        <v>488</v>
      </c>
      <c r="M47" s="4" t="s">
        <v>489</v>
      </c>
      <c r="N47" s="4" t="s">
        <v>46</v>
      </c>
      <c r="O47" s="4" t="s">
        <v>67</v>
      </c>
      <c r="P47" s="4" t="s">
        <v>68</v>
      </c>
      <c r="Q47" s="4" t="s">
        <v>49</v>
      </c>
      <c r="R47" s="4" t="s">
        <v>70</v>
      </c>
      <c r="S47" s="4" t="s">
        <v>490</v>
      </c>
      <c r="T47" s="4" t="s">
        <v>68</v>
      </c>
      <c r="U47" s="4" t="s">
        <v>189</v>
      </c>
      <c r="V47" s="19" t="str">
        <f t="shared" si="33"/>
        <v>10,500</v>
      </c>
      <c r="W47" s="19" t="str">
        <f t="shared" si="34"/>
        <v>1,508</v>
      </c>
      <c r="X47" s="8" t="str">
        <f t="shared" si="2"/>
        <v>14%</v>
      </c>
      <c r="Y47" s="19">
        <v>2000.0</v>
      </c>
      <c r="Z47" s="19">
        <v>1508.0</v>
      </c>
      <c r="AA47" s="8" t="str">
        <f t="shared" si="3"/>
        <v>75%</v>
      </c>
      <c r="AB47" s="7" t="s">
        <v>190</v>
      </c>
      <c r="AC47" s="19">
        <v>2500.0</v>
      </c>
      <c r="AD47" s="19"/>
      <c r="AE47" s="8" t="str">
        <f t="shared" si="4"/>
        <v>0%</v>
      </c>
      <c r="AF47" s="19">
        <v>4000.0</v>
      </c>
      <c r="AG47" s="19"/>
      <c r="AH47" s="8" t="str">
        <f t="shared" si="5"/>
        <v>0%</v>
      </c>
      <c r="AI47" s="19">
        <v>2000.0</v>
      </c>
      <c r="AJ47" s="4"/>
      <c r="AK47" s="8" t="str">
        <f t="shared" si="6"/>
        <v>0%</v>
      </c>
      <c r="AL47" s="4" t="s">
        <v>491</v>
      </c>
      <c r="AM47" s="4" t="s">
        <v>491</v>
      </c>
      <c r="AN47" s="4"/>
      <c r="AO47" s="9" t="s">
        <v>492</v>
      </c>
      <c r="AP47" s="4" t="s">
        <v>296</v>
      </c>
    </row>
    <row r="48" ht="150.0" customHeight="1">
      <c r="A48" s="3" t="s">
        <v>493</v>
      </c>
      <c r="B48" s="4" t="s">
        <v>494</v>
      </c>
      <c r="C48" s="24" t="s">
        <v>495</v>
      </c>
      <c r="D48" s="5" t="s">
        <v>39</v>
      </c>
      <c r="E48" s="5"/>
      <c r="F48" s="5"/>
      <c r="G48" s="5"/>
      <c r="H48" s="4" t="s">
        <v>269</v>
      </c>
      <c r="I48" s="25" t="s">
        <v>454</v>
      </c>
      <c r="J48" s="4" t="s">
        <v>496</v>
      </c>
      <c r="K48" s="4" t="s">
        <v>497</v>
      </c>
      <c r="L48" s="4" t="s">
        <v>498</v>
      </c>
      <c r="M48" s="4" t="s">
        <v>499</v>
      </c>
      <c r="N48" s="4" t="s">
        <v>46</v>
      </c>
      <c r="O48" s="4" t="s">
        <v>67</v>
      </c>
      <c r="P48" s="4" t="s">
        <v>68</v>
      </c>
      <c r="Q48" s="4" t="s">
        <v>49</v>
      </c>
      <c r="R48" s="4" t="s">
        <v>70</v>
      </c>
      <c r="S48" s="4" t="s">
        <v>500</v>
      </c>
      <c r="T48" s="4" t="s">
        <v>68</v>
      </c>
      <c r="U48" s="4" t="s">
        <v>189</v>
      </c>
      <c r="V48" s="19" t="str">
        <f t="shared" si="33"/>
        <v>400</v>
      </c>
      <c r="W48" s="4" t="str">
        <f t="shared" si="34"/>
        <v>94</v>
      </c>
      <c r="X48" s="8" t="str">
        <f t="shared" si="2"/>
        <v>24%</v>
      </c>
      <c r="Y48" s="4">
        <v>100.0</v>
      </c>
      <c r="Z48" s="4">
        <v>94.0</v>
      </c>
      <c r="AA48" s="8" t="str">
        <f t="shared" si="3"/>
        <v>94%</v>
      </c>
      <c r="AB48" s="7" t="s">
        <v>53</v>
      </c>
      <c r="AC48" s="4">
        <v>100.0</v>
      </c>
      <c r="AD48" s="4"/>
      <c r="AE48" s="8" t="str">
        <f t="shared" si="4"/>
        <v>0%</v>
      </c>
      <c r="AF48" s="4">
        <v>100.0</v>
      </c>
      <c r="AG48" s="4"/>
      <c r="AH48" s="8" t="str">
        <f t="shared" si="5"/>
        <v>0%</v>
      </c>
      <c r="AI48" s="4">
        <v>100.0</v>
      </c>
      <c r="AJ48" s="4"/>
      <c r="AK48" s="8" t="str">
        <f t="shared" si="6"/>
        <v>0%</v>
      </c>
      <c r="AL48" s="4" t="s">
        <v>331</v>
      </c>
      <c r="AM48" s="4" t="s">
        <v>482</v>
      </c>
      <c r="AN48" s="4"/>
      <c r="AO48" s="9"/>
      <c r="AP48" s="4" t="s">
        <v>296</v>
      </c>
    </row>
    <row r="49" ht="150.0" customHeight="1">
      <c r="A49" s="3" t="s">
        <v>501</v>
      </c>
      <c r="B49" s="4" t="s">
        <v>502</v>
      </c>
      <c r="C49" s="15" t="s">
        <v>503</v>
      </c>
      <c r="D49" s="5" t="s">
        <v>39</v>
      </c>
      <c r="E49" s="5"/>
      <c r="F49" s="5"/>
      <c r="G49" s="5"/>
      <c r="H49" s="4" t="s">
        <v>269</v>
      </c>
      <c r="I49" s="25" t="s">
        <v>454</v>
      </c>
      <c r="J49" s="4" t="s">
        <v>504</v>
      </c>
      <c r="K49" s="4" t="s">
        <v>505</v>
      </c>
      <c r="L49" s="4" t="s">
        <v>506</v>
      </c>
      <c r="M49" s="4" t="s">
        <v>507</v>
      </c>
      <c r="N49" s="4" t="s">
        <v>46</v>
      </c>
      <c r="O49" s="4" t="s">
        <v>67</v>
      </c>
      <c r="P49" s="4" t="s">
        <v>68</v>
      </c>
      <c r="Q49" s="4" t="s">
        <v>49</v>
      </c>
      <c r="R49" s="4" t="s">
        <v>70</v>
      </c>
      <c r="S49" s="4" t="s">
        <v>490</v>
      </c>
      <c r="T49" s="4" t="s">
        <v>68</v>
      </c>
      <c r="U49" s="4" t="s">
        <v>189</v>
      </c>
      <c r="V49" s="19" t="str">
        <f t="shared" si="33"/>
        <v>9,000</v>
      </c>
      <c r="W49" s="19" t="str">
        <f t="shared" si="34"/>
        <v>3,078</v>
      </c>
      <c r="X49" s="8" t="str">
        <f t="shared" si="2"/>
        <v>34%</v>
      </c>
      <c r="Y49" s="19">
        <v>3200.0</v>
      </c>
      <c r="Z49" s="19">
        <v>3078.0</v>
      </c>
      <c r="AA49" s="8" t="str">
        <f t="shared" si="3"/>
        <v>96%</v>
      </c>
      <c r="AB49" s="7" t="s">
        <v>53</v>
      </c>
      <c r="AC49" s="19">
        <v>2000.0</v>
      </c>
      <c r="AD49" s="19"/>
      <c r="AE49" s="8" t="str">
        <f t="shared" si="4"/>
        <v>0%</v>
      </c>
      <c r="AF49" s="19">
        <v>2500.0</v>
      </c>
      <c r="AG49" s="19"/>
      <c r="AH49" s="8" t="str">
        <f t="shared" si="5"/>
        <v>0%</v>
      </c>
      <c r="AI49" s="19">
        <v>1300.0</v>
      </c>
      <c r="AJ49" s="4"/>
      <c r="AK49" s="8" t="str">
        <f t="shared" si="6"/>
        <v>0%</v>
      </c>
      <c r="AL49" s="4" t="s">
        <v>491</v>
      </c>
      <c r="AM49" s="4" t="s">
        <v>491</v>
      </c>
      <c r="AN49" s="4"/>
      <c r="AO49" s="9"/>
      <c r="AP49" s="4" t="s">
        <v>296</v>
      </c>
    </row>
    <row r="50" ht="150.0" customHeight="1">
      <c r="A50" s="3" t="s">
        <v>508</v>
      </c>
      <c r="B50" s="4" t="s">
        <v>509</v>
      </c>
      <c r="C50" s="15" t="s">
        <v>510</v>
      </c>
      <c r="D50" s="5" t="s">
        <v>39</v>
      </c>
      <c r="E50" s="5"/>
      <c r="F50" s="5"/>
      <c r="G50" s="5"/>
      <c r="H50" s="4" t="s">
        <v>269</v>
      </c>
      <c r="I50" s="25" t="s">
        <v>454</v>
      </c>
      <c r="J50" s="4" t="s">
        <v>511</v>
      </c>
      <c r="K50" s="4" t="s">
        <v>512</v>
      </c>
      <c r="L50" s="4" t="s">
        <v>513</v>
      </c>
      <c r="M50" s="4" t="s">
        <v>514</v>
      </c>
      <c r="N50" s="4" t="s">
        <v>46</v>
      </c>
      <c r="O50" s="4" t="s">
        <v>67</v>
      </c>
      <c r="P50" s="4" t="s">
        <v>68</v>
      </c>
      <c r="Q50" s="4" t="s">
        <v>49</v>
      </c>
      <c r="R50" s="4" t="s">
        <v>70</v>
      </c>
      <c r="S50" s="4" t="s">
        <v>515</v>
      </c>
      <c r="T50" s="4" t="s">
        <v>68</v>
      </c>
      <c r="U50" s="4" t="s">
        <v>189</v>
      </c>
      <c r="V50" s="19" t="str">
        <f t="shared" si="33"/>
        <v>50</v>
      </c>
      <c r="W50" s="4" t="str">
        <f t="shared" si="34"/>
        <v>23</v>
      </c>
      <c r="X50" s="8" t="str">
        <f t="shared" si="2"/>
        <v>46%</v>
      </c>
      <c r="Y50" s="4">
        <v>10.0</v>
      </c>
      <c r="Z50" s="4">
        <v>23.0</v>
      </c>
      <c r="AA50" s="8" t="str">
        <f t="shared" si="3"/>
        <v>230%</v>
      </c>
      <c r="AB50" s="11" t="s">
        <v>73</v>
      </c>
      <c r="AC50" s="4">
        <v>15.0</v>
      </c>
      <c r="AD50" s="4"/>
      <c r="AE50" s="8" t="str">
        <f t="shared" si="4"/>
        <v>0%</v>
      </c>
      <c r="AF50" s="4">
        <v>15.0</v>
      </c>
      <c r="AG50" s="4"/>
      <c r="AH50" s="8" t="str">
        <f t="shared" si="5"/>
        <v>0%</v>
      </c>
      <c r="AI50" s="4">
        <v>10.0</v>
      </c>
      <c r="AJ50" s="4"/>
      <c r="AK50" s="8" t="str">
        <f t="shared" si="6"/>
        <v>0%</v>
      </c>
      <c r="AL50" s="4" t="s">
        <v>331</v>
      </c>
      <c r="AM50" s="4" t="s">
        <v>516</v>
      </c>
      <c r="AN50" s="4"/>
      <c r="AO50" s="17" t="s">
        <v>266</v>
      </c>
      <c r="AP50" s="4" t="s">
        <v>296</v>
      </c>
    </row>
    <row r="51" ht="150.0" customHeight="1">
      <c r="A51" s="3" t="s">
        <v>517</v>
      </c>
      <c r="B51" s="4" t="s">
        <v>518</v>
      </c>
      <c r="C51" s="15" t="s">
        <v>519</v>
      </c>
      <c r="D51" s="5" t="s">
        <v>39</v>
      </c>
      <c r="E51" s="5"/>
      <c r="F51" s="5"/>
      <c r="G51" s="5"/>
      <c r="H51" s="4" t="s">
        <v>269</v>
      </c>
      <c r="I51" s="25" t="s">
        <v>454</v>
      </c>
      <c r="J51" s="4" t="s">
        <v>520</v>
      </c>
      <c r="K51" s="4" t="s">
        <v>521</v>
      </c>
      <c r="L51" s="4" t="s">
        <v>522</v>
      </c>
      <c r="M51" s="4" t="s">
        <v>523</v>
      </c>
      <c r="N51" s="4" t="s">
        <v>46</v>
      </c>
      <c r="O51" s="4" t="s">
        <v>67</v>
      </c>
      <c r="P51" s="4" t="s">
        <v>68</v>
      </c>
      <c r="Q51" s="4" t="s">
        <v>49</v>
      </c>
      <c r="R51" s="4" t="s">
        <v>70</v>
      </c>
      <c r="S51" s="4" t="s">
        <v>524</v>
      </c>
      <c r="T51" s="4" t="s">
        <v>68</v>
      </c>
      <c r="U51" s="4" t="s">
        <v>189</v>
      </c>
      <c r="V51" s="19" t="str">
        <f t="shared" si="33"/>
        <v>2,500</v>
      </c>
      <c r="W51" s="4" t="str">
        <f t="shared" si="34"/>
        <v>2364</v>
      </c>
      <c r="X51" s="8" t="str">
        <f t="shared" si="2"/>
        <v>95%</v>
      </c>
      <c r="Y51" s="19">
        <v>2500.0</v>
      </c>
      <c r="Z51" s="4">
        <v>2364.0</v>
      </c>
      <c r="AA51" s="8" t="str">
        <f t="shared" si="3"/>
        <v>95%</v>
      </c>
      <c r="AB51" s="7" t="s">
        <v>53</v>
      </c>
      <c r="AC51" s="4">
        <v>0.0</v>
      </c>
      <c r="AD51" s="4"/>
      <c r="AE51" s="8" t="str">
        <f t="shared" si="4"/>
        <v>#DIV/0!</v>
      </c>
      <c r="AF51" s="4">
        <v>0.0</v>
      </c>
      <c r="AG51" s="4"/>
      <c r="AH51" s="8" t="str">
        <f t="shared" si="5"/>
        <v>#DIV/0!</v>
      </c>
      <c r="AI51" s="4">
        <v>0.0</v>
      </c>
      <c r="AJ51" s="4"/>
      <c r="AK51" s="8" t="str">
        <f t="shared" si="6"/>
        <v>#DIV/0!</v>
      </c>
      <c r="AL51" s="4" t="s">
        <v>525</v>
      </c>
      <c r="AM51" s="4" t="s">
        <v>525</v>
      </c>
      <c r="AN51" s="4"/>
      <c r="AO51" s="9"/>
      <c r="AP51" s="4" t="s">
        <v>296</v>
      </c>
    </row>
    <row r="52" ht="150.0" customHeight="1">
      <c r="A52" s="3" t="s">
        <v>228</v>
      </c>
      <c r="B52" s="6" t="s">
        <v>526</v>
      </c>
      <c r="C52" s="5" t="s">
        <v>527</v>
      </c>
      <c r="D52" s="5" t="s">
        <v>39</v>
      </c>
      <c r="E52" s="5"/>
      <c r="F52" s="5" t="s">
        <v>60</v>
      </c>
      <c r="G52" s="5"/>
      <c r="H52" s="4" t="s">
        <v>269</v>
      </c>
      <c r="I52" s="4" t="s">
        <v>528</v>
      </c>
      <c r="J52" s="4" t="s">
        <v>529</v>
      </c>
      <c r="K52" s="10" t="s">
        <v>530</v>
      </c>
      <c r="L52" s="4" t="s">
        <v>531</v>
      </c>
      <c r="M52" s="4" t="s">
        <v>532</v>
      </c>
      <c r="N52" s="4" t="s">
        <v>66</v>
      </c>
      <c r="O52" s="4" t="s">
        <v>67</v>
      </c>
      <c r="P52" s="4" t="s">
        <v>68</v>
      </c>
      <c r="Q52" s="25" t="s">
        <v>69</v>
      </c>
      <c r="R52" s="4" t="s">
        <v>70</v>
      </c>
      <c r="S52" s="13" t="s">
        <v>533</v>
      </c>
      <c r="T52" s="4" t="s">
        <v>534</v>
      </c>
      <c r="U52" s="4">
        <v>0.0</v>
      </c>
      <c r="V52" s="4">
        <v>365.0</v>
      </c>
      <c r="W52" s="4" t="str">
        <f t="shared" si="34"/>
        <v>90</v>
      </c>
      <c r="X52" s="8" t="str">
        <f t="shared" si="2"/>
        <v>25%</v>
      </c>
      <c r="Y52" s="4">
        <v>90.0</v>
      </c>
      <c r="Z52" s="4">
        <v>90.0</v>
      </c>
      <c r="AA52" s="8" t="str">
        <f t="shared" si="3"/>
        <v>100%</v>
      </c>
      <c r="AB52" s="8" t="s">
        <v>53</v>
      </c>
      <c r="AC52" s="4">
        <v>91.0</v>
      </c>
      <c r="AD52" s="4"/>
      <c r="AE52" s="8" t="str">
        <f t="shared" si="4"/>
        <v>0%</v>
      </c>
      <c r="AF52" s="4">
        <v>92.0</v>
      </c>
      <c r="AG52" s="4"/>
      <c r="AH52" s="8" t="str">
        <f t="shared" si="5"/>
        <v>0%</v>
      </c>
      <c r="AI52" s="4">
        <v>92.0</v>
      </c>
      <c r="AJ52" s="4"/>
      <c r="AK52" s="8" t="str">
        <f t="shared" si="6"/>
        <v>0%</v>
      </c>
      <c r="AL52" s="4" t="s">
        <v>535</v>
      </c>
      <c r="AM52" s="4" t="s">
        <v>536</v>
      </c>
      <c r="AN52" s="4"/>
      <c r="AO52" s="9"/>
      <c r="AP52" s="4" t="s">
        <v>77</v>
      </c>
    </row>
    <row r="53" ht="150.0" customHeight="1">
      <c r="A53" s="3" t="s">
        <v>89</v>
      </c>
      <c r="B53" s="4" t="s">
        <v>537</v>
      </c>
      <c r="C53" s="15" t="s">
        <v>538</v>
      </c>
      <c r="D53" s="5" t="s">
        <v>39</v>
      </c>
      <c r="E53" s="5"/>
      <c r="F53" s="5" t="s">
        <v>60</v>
      </c>
      <c r="G53" s="5"/>
      <c r="H53" s="4" t="s">
        <v>269</v>
      </c>
      <c r="I53" s="4" t="s">
        <v>539</v>
      </c>
      <c r="J53" s="4" t="s">
        <v>540</v>
      </c>
      <c r="K53" s="4" t="s">
        <v>541</v>
      </c>
      <c r="L53" s="25" t="s">
        <v>542</v>
      </c>
      <c r="M53" s="4" t="s">
        <v>543</v>
      </c>
      <c r="N53" s="4" t="s">
        <v>66</v>
      </c>
      <c r="O53" s="4" t="s">
        <v>67</v>
      </c>
      <c r="P53" s="4" t="s">
        <v>68</v>
      </c>
      <c r="Q53" s="4" t="s">
        <v>69</v>
      </c>
      <c r="R53" s="4" t="s">
        <v>70</v>
      </c>
      <c r="S53" s="4" t="s">
        <v>544</v>
      </c>
      <c r="T53" s="4" t="s">
        <v>545</v>
      </c>
      <c r="U53" s="4" t="s">
        <v>189</v>
      </c>
      <c r="V53" s="4" t="str">
        <f t="shared" ref="V53:W53" si="35">+Y53+AC53+AF53+AI53</f>
        <v>2800</v>
      </c>
      <c r="W53" s="4" t="str">
        <f t="shared" si="35"/>
        <v>938</v>
      </c>
      <c r="X53" s="8" t="str">
        <f t="shared" si="2"/>
        <v>34%</v>
      </c>
      <c r="Y53" s="4">
        <v>700.0</v>
      </c>
      <c r="Z53" s="4">
        <v>938.0</v>
      </c>
      <c r="AA53" s="8" t="str">
        <f t="shared" si="3"/>
        <v>134%</v>
      </c>
      <c r="AB53" s="11" t="s">
        <v>73</v>
      </c>
      <c r="AC53" s="4">
        <v>700.0</v>
      </c>
      <c r="AD53" s="4"/>
      <c r="AE53" s="8" t="str">
        <f t="shared" si="4"/>
        <v>0%</v>
      </c>
      <c r="AF53" s="4">
        <v>700.0</v>
      </c>
      <c r="AG53" s="4"/>
      <c r="AH53" s="8" t="str">
        <f t="shared" si="5"/>
        <v>0%</v>
      </c>
      <c r="AI53" s="4">
        <v>700.0</v>
      </c>
      <c r="AJ53" s="4"/>
      <c r="AK53" s="8" t="str">
        <f t="shared" si="6"/>
        <v>0%</v>
      </c>
      <c r="AL53" s="4" t="s">
        <v>546</v>
      </c>
      <c r="AM53" s="4" t="s">
        <v>547</v>
      </c>
      <c r="AN53" s="4" t="s">
        <v>548</v>
      </c>
      <c r="AO53" s="17" t="s">
        <v>266</v>
      </c>
      <c r="AP53" s="4" t="s">
        <v>464</v>
      </c>
    </row>
    <row r="54" ht="150.0" customHeight="1">
      <c r="A54" s="3" t="s">
        <v>549</v>
      </c>
      <c r="B54" s="4" t="s">
        <v>550</v>
      </c>
      <c r="C54" s="15" t="s">
        <v>551</v>
      </c>
      <c r="D54" s="5" t="s">
        <v>39</v>
      </c>
      <c r="E54" s="5"/>
      <c r="F54" s="5"/>
      <c r="G54" s="5"/>
      <c r="H54" s="4" t="s">
        <v>269</v>
      </c>
      <c r="I54" s="4" t="s">
        <v>552</v>
      </c>
      <c r="J54" s="4" t="s">
        <v>550</v>
      </c>
      <c r="K54" s="4" t="s">
        <v>553</v>
      </c>
      <c r="L54" s="4" t="s">
        <v>550</v>
      </c>
      <c r="M54" s="4" t="s">
        <v>554</v>
      </c>
      <c r="N54" s="4" t="s">
        <v>46</v>
      </c>
      <c r="O54" s="4" t="s">
        <v>67</v>
      </c>
      <c r="P54" s="4" t="s">
        <v>177</v>
      </c>
      <c r="Q54" s="4" t="s">
        <v>49</v>
      </c>
      <c r="R54" s="4" t="s">
        <v>70</v>
      </c>
      <c r="S54" s="4" t="s">
        <v>555</v>
      </c>
      <c r="T54" s="4" t="s">
        <v>68</v>
      </c>
      <c r="U54" s="4" t="s">
        <v>189</v>
      </c>
      <c r="V54" s="19" t="str">
        <f>Y54+AC54+AF54+AI54</f>
        <v>1</v>
      </c>
      <c r="W54" s="4" t="str">
        <f>+Z54+AD54+AG54+AJ54</f>
        <v>0</v>
      </c>
      <c r="X54" s="8" t="str">
        <f t="shared" si="2"/>
        <v>0%</v>
      </c>
      <c r="Y54" s="4">
        <v>1.0</v>
      </c>
      <c r="Z54" s="4">
        <v>0.0</v>
      </c>
      <c r="AA54" s="8" t="str">
        <f t="shared" si="3"/>
        <v>0%</v>
      </c>
      <c r="AB54" s="11" t="s">
        <v>96</v>
      </c>
      <c r="AC54" s="4">
        <v>0.0</v>
      </c>
      <c r="AD54" s="4"/>
      <c r="AE54" s="8" t="str">
        <f t="shared" si="4"/>
        <v>#DIV/0!</v>
      </c>
      <c r="AF54" s="4">
        <v>0.0</v>
      </c>
      <c r="AG54" s="4"/>
      <c r="AH54" s="8" t="str">
        <f t="shared" si="5"/>
        <v>#DIV/0!</v>
      </c>
      <c r="AI54" s="4">
        <v>0.0</v>
      </c>
      <c r="AJ54" s="4"/>
      <c r="AK54" s="8" t="str">
        <f t="shared" si="6"/>
        <v>#DIV/0!</v>
      </c>
      <c r="AL54" s="4" t="s">
        <v>331</v>
      </c>
      <c r="AM54" s="4" t="s">
        <v>556</v>
      </c>
      <c r="AN54" s="4"/>
      <c r="AO54" s="17" t="s">
        <v>147</v>
      </c>
      <c r="AP54" s="4" t="s">
        <v>296</v>
      </c>
    </row>
    <row r="55" ht="150.0" customHeight="1">
      <c r="A55" s="3" t="s">
        <v>126</v>
      </c>
      <c r="B55" s="4" t="s">
        <v>557</v>
      </c>
      <c r="C55" s="15" t="s">
        <v>558</v>
      </c>
      <c r="D55" s="5" t="s">
        <v>39</v>
      </c>
      <c r="E55" s="5"/>
      <c r="F55" s="5" t="s">
        <v>60</v>
      </c>
      <c r="G55" s="5"/>
      <c r="H55" s="4" t="s">
        <v>269</v>
      </c>
      <c r="I55" s="4" t="s">
        <v>559</v>
      </c>
      <c r="J55" s="4" t="s">
        <v>560</v>
      </c>
      <c r="K55" s="4" t="s">
        <v>561</v>
      </c>
      <c r="L55" s="4" t="s">
        <v>562</v>
      </c>
      <c r="M55" s="4" t="s">
        <v>440</v>
      </c>
      <c r="N55" s="4" t="s">
        <v>66</v>
      </c>
      <c r="O55" s="4" t="s">
        <v>67</v>
      </c>
      <c r="P55" s="4" t="s">
        <v>68</v>
      </c>
      <c r="Q55" s="25" t="s">
        <v>69</v>
      </c>
      <c r="R55" s="4" t="s">
        <v>70</v>
      </c>
      <c r="S55" s="4" t="s">
        <v>563</v>
      </c>
      <c r="T55" s="4" t="s">
        <v>564</v>
      </c>
      <c r="U55" s="4" t="s">
        <v>189</v>
      </c>
      <c r="V55" s="4" t="str">
        <f t="shared" ref="V55:W55" si="36">+Y55+AC55+AF55+AI55</f>
        <v>40</v>
      </c>
      <c r="W55" s="4" t="str">
        <f t="shared" si="36"/>
        <v>10</v>
      </c>
      <c r="X55" s="8" t="str">
        <f t="shared" si="2"/>
        <v>25%</v>
      </c>
      <c r="Y55" s="4">
        <v>10.0</v>
      </c>
      <c r="Z55" s="4">
        <v>10.0</v>
      </c>
      <c r="AA55" s="8" t="str">
        <f t="shared" si="3"/>
        <v>100%</v>
      </c>
      <c r="AB55" s="8" t="s">
        <v>53</v>
      </c>
      <c r="AC55" s="4">
        <v>10.0</v>
      </c>
      <c r="AD55" s="4"/>
      <c r="AE55" s="8" t="str">
        <f t="shared" si="4"/>
        <v>0%</v>
      </c>
      <c r="AF55" s="4">
        <v>10.0</v>
      </c>
      <c r="AG55" s="4"/>
      <c r="AH55" s="8" t="str">
        <f t="shared" si="5"/>
        <v>0%</v>
      </c>
      <c r="AI55" s="4">
        <v>10.0</v>
      </c>
      <c r="AJ55" s="4"/>
      <c r="AK55" s="8" t="str">
        <f t="shared" si="6"/>
        <v>0%</v>
      </c>
      <c r="AL55" s="4" t="s">
        <v>565</v>
      </c>
      <c r="AM55" s="4" t="s">
        <v>565</v>
      </c>
      <c r="AN55" s="4"/>
      <c r="AO55" s="9"/>
      <c r="AP55" s="4" t="s">
        <v>464</v>
      </c>
    </row>
    <row r="56" ht="150.0" customHeight="1">
      <c r="A56" s="3" t="s">
        <v>309</v>
      </c>
      <c r="B56" s="4" t="s">
        <v>566</v>
      </c>
      <c r="C56" s="15" t="s">
        <v>567</v>
      </c>
      <c r="D56" s="5" t="s">
        <v>39</v>
      </c>
      <c r="E56" s="5"/>
      <c r="F56" s="5" t="s">
        <v>60</v>
      </c>
      <c r="G56" s="5"/>
      <c r="H56" s="4" t="s">
        <v>269</v>
      </c>
      <c r="I56" s="4" t="s">
        <v>568</v>
      </c>
      <c r="J56" s="4" t="s">
        <v>569</v>
      </c>
      <c r="K56" s="25" t="s">
        <v>570</v>
      </c>
      <c r="L56" s="4" t="s">
        <v>571</v>
      </c>
      <c r="M56" s="4" t="s">
        <v>572</v>
      </c>
      <c r="N56" s="4" t="s">
        <v>66</v>
      </c>
      <c r="O56" s="4" t="s">
        <v>67</v>
      </c>
      <c r="P56" s="4" t="s">
        <v>68</v>
      </c>
      <c r="Q56" s="25" t="s">
        <v>69</v>
      </c>
      <c r="R56" s="4" t="s">
        <v>70</v>
      </c>
      <c r="S56" s="4" t="s">
        <v>573</v>
      </c>
      <c r="T56" s="4" t="s">
        <v>574</v>
      </c>
      <c r="U56" s="4" t="s">
        <v>189</v>
      </c>
      <c r="V56" s="4" t="str">
        <f t="shared" ref="V56:W56" si="37">+Y56+AC56+AF56+AI56</f>
        <v>10</v>
      </c>
      <c r="W56" s="4" t="str">
        <f t="shared" si="37"/>
        <v>2</v>
      </c>
      <c r="X56" s="8" t="str">
        <f t="shared" si="2"/>
        <v>20%</v>
      </c>
      <c r="Y56" s="4">
        <v>2.0</v>
      </c>
      <c r="Z56" s="4">
        <v>2.0</v>
      </c>
      <c r="AA56" s="8" t="str">
        <f t="shared" si="3"/>
        <v>100%</v>
      </c>
      <c r="AB56" s="7" t="s">
        <v>53</v>
      </c>
      <c r="AC56" s="4">
        <v>2.0</v>
      </c>
      <c r="AD56" s="4"/>
      <c r="AE56" s="8" t="str">
        <f t="shared" si="4"/>
        <v>0%</v>
      </c>
      <c r="AF56" s="4">
        <v>3.0</v>
      </c>
      <c r="AG56" s="4"/>
      <c r="AH56" s="8" t="str">
        <f t="shared" si="5"/>
        <v>0%</v>
      </c>
      <c r="AI56" s="4">
        <v>3.0</v>
      </c>
      <c r="AJ56" s="4"/>
      <c r="AK56" s="8" t="str">
        <f t="shared" si="6"/>
        <v>0%</v>
      </c>
      <c r="AL56" s="4" t="s">
        <v>565</v>
      </c>
      <c r="AM56" s="4" t="s">
        <v>565</v>
      </c>
      <c r="AN56" s="4"/>
      <c r="AO56" s="9"/>
      <c r="AP56" s="4" t="s">
        <v>464</v>
      </c>
    </row>
    <row r="57" ht="150.0" customHeight="1">
      <c r="A57" s="3" t="s">
        <v>228</v>
      </c>
      <c r="B57" s="4" t="s">
        <v>575</v>
      </c>
      <c r="C57" s="15" t="s">
        <v>576</v>
      </c>
      <c r="D57" s="5" t="s">
        <v>39</v>
      </c>
      <c r="E57" s="5"/>
      <c r="F57" s="5" t="s">
        <v>60</v>
      </c>
      <c r="G57" s="5"/>
      <c r="H57" s="4" t="s">
        <v>269</v>
      </c>
      <c r="I57" s="4" t="s">
        <v>577</v>
      </c>
      <c r="J57" s="4" t="s">
        <v>578</v>
      </c>
      <c r="K57" s="4" t="s">
        <v>579</v>
      </c>
      <c r="L57" s="4" t="s">
        <v>580</v>
      </c>
      <c r="M57" s="4" t="s">
        <v>581</v>
      </c>
      <c r="N57" s="4" t="s">
        <v>66</v>
      </c>
      <c r="O57" s="4" t="s">
        <v>67</v>
      </c>
      <c r="P57" s="4" t="s">
        <v>68</v>
      </c>
      <c r="Q57" s="25" t="s">
        <v>69</v>
      </c>
      <c r="R57" s="4" t="s">
        <v>70</v>
      </c>
      <c r="S57" s="4" t="s">
        <v>582</v>
      </c>
      <c r="T57" s="4" t="s">
        <v>574</v>
      </c>
      <c r="U57" s="4" t="s">
        <v>189</v>
      </c>
      <c r="V57" s="4" t="str">
        <f t="shared" ref="V57:W57" si="38">+Y57+AC57+AF57+AI57</f>
        <v>5</v>
      </c>
      <c r="W57" s="4" t="str">
        <f t="shared" si="38"/>
        <v>1</v>
      </c>
      <c r="X57" s="8" t="str">
        <f t="shared" si="2"/>
        <v>20%</v>
      </c>
      <c r="Y57" s="4">
        <v>1.0</v>
      </c>
      <c r="Z57" s="4">
        <v>1.0</v>
      </c>
      <c r="AA57" s="8" t="str">
        <f t="shared" si="3"/>
        <v>100%</v>
      </c>
      <c r="AB57" s="8" t="s">
        <v>53</v>
      </c>
      <c r="AC57" s="4">
        <v>1.0</v>
      </c>
      <c r="AD57" s="4"/>
      <c r="AE57" s="8" t="str">
        <f t="shared" si="4"/>
        <v>0%</v>
      </c>
      <c r="AF57" s="4">
        <v>2.0</v>
      </c>
      <c r="AG57" s="4"/>
      <c r="AH57" s="8" t="str">
        <f t="shared" si="5"/>
        <v>0%</v>
      </c>
      <c r="AI57" s="4">
        <v>1.0</v>
      </c>
      <c r="AJ57" s="4"/>
      <c r="AK57" s="8" t="str">
        <f t="shared" si="6"/>
        <v>0%</v>
      </c>
      <c r="AL57" s="4" t="s">
        <v>565</v>
      </c>
      <c r="AM57" s="4" t="s">
        <v>565</v>
      </c>
      <c r="AN57" s="4"/>
      <c r="AO57" s="9"/>
      <c r="AP57" s="4" t="s">
        <v>464</v>
      </c>
    </row>
    <row r="58" ht="150.0" customHeight="1">
      <c r="A58" s="3" t="s">
        <v>246</v>
      </c>
      <c r="B58" s="4" t="s">
        <v>583</v>
      </c>
      <c r="C58" s="15" t="s">
        <v>584</v>
      </c>
      <c r="D58" s="5" t="s">
        <v>39</v>
      </c>
      <c r="E58" s="5"/>
      <c r="F58" s="5" t="s">
        <v>60</v>
      </c>
      <c r="G58" s="5"/>
      <c r="H58" s="4" t="s">
        <v>269</v>
      </c>
      <c r="I58" s="4" t="s">
        <v>577</v>
      </c>
      <c r="J58" s="4" t="s">
        <v>585</v>
      </c>
      <c r="K58" s="4" t="s">
        <v>586</v>
      </c>
      <c r="L58" s="4" t="s">
        <v>587</v>
      </c>
      <c r="M58" s="4" t="s">
        <v>588</v>
      </c>
      <c r="N58" s="4" t="s">
        <v>66</v>
      </c>
      <c r="O58" s="4" t="s">
        <v>67</v>
      </c>
      <c r="P58" s="4" t="s">
        <v>68</v>
      </c>
      <c r="Q58" s="25" t="s">
        <v>69</v>
      </c>
      <c r="R58" s="4" t="s">
        <v>70</v>
      </c>
      <c r="S58" s="4" t="s">
        <v>589</v>
      </c>
      <c r="T58" s="4" t="s">
        <v>574</v>
      </c>
      <c r="U58" s="4" t="s">
        <v>189</v>
      </c>
      <c r="V58" s="4" t="str">
        <f t="shared" ref="V58:W58" si="39">+Y58+AC58+AF58+AI58</f>
        <v>500</v>
      </c>
      <c r="W58" s="4" t="str">
        <f t="shared" si="39"/>
        <v>125</v>
      </c>
      <c r="X58" s="8" t="str">
        <f t="shared" si="2"/>
        <v>25%</v>
      </c>
      <c r="Y58" s="4">
        <v>125.0</v>
      </c>
      <c r="Z58" s="4">
        <v>125.0</v>
      </c>
      <c r="AA58" s="8" t="str">
        <f t="shared" si="3"/>
        <v>100%</v>
      </c>
      <c r="AB58" s="7" t="s">
        <v>53</v>
      </c>
      <c r="AC58" s="4">
        <v>125.0</v>
      </c>
      <c r="AD58" s="4"/>
      <c r="AE58" s="8" t="str">
        <f t="shared" si="4"/>
        <v>0%</v>
      </c>
      <c r="AF58" s="4">
        <v>125.0</v>
      </c>
      <c r="AG58" s="4"/>
      <c r="AH58" s="8" t="str">
        <f t="shared" si="5"/>
        <v>0%</v>
      </c>
      <c r="AI58" s="4">
        <v>125.0</v>
      </c>
      <c r="AJ58" s="4"/>
      <c r="AK58" s="8" t="str">
        <f t="shared" si="6"/>
        <v>0%</v>
      </c>
      <c r="AL58" s="4" t="s">
        <v>565</v>
      </c>
      <c r="AM58" s="4" t="s">
        <v>565</v>
      </c>
      <c r="AN58" s="4"/>
      <c r="AO58" s="9"/>
      <c r="AP58" s="4" t="s">
        <v>464</v>
      </c>
    </row>
    <row r="59" ht="150.0" customHeight="1">
      <c r="A59" s="3" t="s">
        <v>193</v>
      </c>
      <c r="B59" s="4" t="s">
        <v>590</v>
      </c>
      <c r="C59" s="15" t="s">
        <v>591</v>
      </c>
      <c r="D59" s="5" t="s">
        <v>39</v>
      </c>
      <c r="E59" s="5"/>
      <c r="F59" s="5" t="s">
        <v>60</v>
      </c>
      <c r="G59" s="5"/>
      <c r="H59" s="4" t="s">
        <v>269</v>
      </c>
      <c r="I59" s="4" t="s">
        <v>577</v>
      </c>
      <c r="J59" s="4" t="s">
        <v>592</v>
      </c>
      <c r="K59" s="4" t="s">
        <v>593</v>
      </c>
      <c r="L59" s="4" t="s">
        <v>594</v>
      </c>
      <c r="M59" s="4" t="s">
        <v>595</v>
      </c>
      <c r="N59" s="4" t="s">
        <v>66</v>
      </c>
      <c r="O59" s="4" t="s">
        <v>67</v>
      </c>
      <c r="P59" s="4" t="s">
        <v>68</v>
      </c>
      <c r="Q59" s="25" t="s">
        <v>69</v>
      </c>
      <c r="R59" s="4" t="s">
        <v>70</v>
      </c>
      <c r="S59" s="4" t="s">
        <v>596</v>
      </c>
      <c r="T59" s="4" t="s">
        <v>597</v>
      </c>
      <c r="U59" s="4" t="s">
        <v>189</v>
      </c>
      <c r="V59" s="4" t="str">
        <f t="shared" ref="V59:W59" si="40">+Y59+AC59+AF59+AI59</f>
        <v>6</v>
      </c>
      <c r="W59" s="4" t="str">
        <f t="shared" si="40"/>
        <v>2</v>
      </c>
      <c r="X59" s="8" t="str">
        <f t="shared" si="2"/>
        <v>33%</v>
      </c>
      <c r="Y59" s="4">
        <v>2.0</v>
      </c>
      <c r="Z59" s="4">
        <v>2.0</v>
      </c>
      <c r="AA59" s="8" t="str">
        <f t="shared" si="3"/>
        <v>100%</v>
      </c>
      <c r="AB59" s="8" t="s">
        <v>53</v>
      </c>
      <c r="AC59" s="4">
        <v>1.0</v>
      </c>
      <c r="AD59" s="4"/>
      <c r="AE59" s="8" t="str">
        <f t="shared" si="4"/>
        <v>0%</v>
      </c>
      <c r="AF59" s="4">
        <v>1.0</v>
      </c>
      <c r="AG59" s="4"/>
      <c r="AH59" s="8" t="str">
        <f t="shared" si="5"/>
        <v>0%</v>
      </c>
      <c r="AI59" s="4">
        <v>2.0</v>
      </c>
      <c r="AJ59" s="4"/>
      <c r="AK59" s="8" t="str">
        <f t="shared" si="6"/>
        <v>0%</v>
      </c>
      <c r="AL59" s="4" t="s">
        <v>565</v>
      </c>
      <c r="AM59" s="4" t="s">
        <v>565</v>
      </c>
      <c r="AN59" s="4"/>
      <c r="AO59" s="9"/>
      <c r="AP59" s="4" t="s">
        <v>464</v>
      </c>
    </row>
    <row r="60" ht="150.0" customHeight="1">
      <c r="A60" s="3" t="s">
        <v>342</v>
      </c>
      <c r="B60" s="4" t="s">
        <v>598</v>
      </c>
      <c r="C60" s="15" t="s">
        <v>599</v>
      </c>
      <c r="D60" s="5" t="s">
        <v>39</v>
      </c>
      <c r="E60" s="5"/>
      <c r="F60" s="5" t="s">
        <v>60</v>
      </c>
      <c r="G60" s="5"/>
      <c r="H60" s="4" t="s">
        <v>269</v>
      </c>
      <c r="I60" s="4" t="s">
        <v>600</v>
      </c>
      <c r="J60" s="4" t="s">
        <v>601</v>
      </c>
      <c r="K60" s="4" t="s">
        <v>602</v>
      </c>
      <c r="L60" s="25" t="s">
        <v>603</v>
      </c>
      <c r="M60" s="4" t="s">
        <v>604</v>
      </c>
      <c r="N60" s="4" t="s">
        <v>66</v>
      </c>
      <c r="O60" s="4" t="s">
        <v>67</v>
      </c>
      <c r="P60" s="4" t="s">
        <v>459</v>
      </c>
      <c r="Q60" s="25" t="s">
        <v>69</v>
      </c>
      <c r="R60" s="4" t="s">
        <v>460</v>
      </c>
      <c r="S60" s="25" t="s">
        <v>605</v>
      </c>
      <c r="T60" s="4" t="s">
        <v>534</v>
      </c>
      <c r="U60" s="4" t="s">
        <v>189</v>
      </c>
      <c r="V60" s="4" t="str">
        <f t="shared" ref="V60:W60" si="41">+Y60+AC60+AF60+AI60</f>
        <v>1</v>
      </c>
      <c r="W60" s="4" t="str">
        <f t="shared" si="41"/>
        <v>1</v>
      </c>
      <c r="X60" s="8" t="str">
        <f t="shared" si="2"/>
        <v>100%</v>
      </c>
      <c r="Y60" s="4">
        <v>1.0</v>
      </c>
      <c r="Z60" s="4">
        <v>1.0</v>
      </c>
      <c r="AA60" s="8" t="str">
        <f t="shared" si="3"/>
        <v>100%</v>
      </c>
      <c r="AB60" s="7" t="s">
        <v>53</v>
      </c>
      <c r="AC60" s="4">
        <v>0.0</v>
      </c>
      <c r="AD60" s="4"/>
      <c r="AE60" s="8" t="str">
        <f t="shared" si="4"/>
        <v>#DIV/0!</v>
      </c>
      <c r="AF60" s="4">
        <v>0.0</v>
      </c>
      <c r="AG60" s="4"/>
      <c r="AH60" s="8" t="str">
        <f t="shared" si="5"/>
        <v>#DIV/0!</v>
      </c>
      <c r="AI60" s="4">
        <v>0.0</v>
      </c>
      <c r="AJ60" s="4"/>
      <c r="AK60" s="8" t="str">
        <f t="shared" si="6"/>
        <v>#DIV/0!</v>
      </c>
      <c r="AL60" s="4" t="s">
        <v>606</v>
      </c>
      <c r="AM60" s="4" t="s">
        <v>606</v>
      </c>
      <c r="AN60" s="4"/>
      <c r="AO60" s="9"/>
      <c r="AP60" s="4" t="s">
        <v>464</v>
      </c>
    </row>
    <row r="61" ht="150.0" customHeight="1">
      <c r="A61" s="3" t="s">
        <v>78</v>
      </c>
      <c r="B61" s="4" t="s">
        <v>607</v>
      </c>
      <c r="C61" s="15" t="s">
        <v>608</v>
      </c>
      <c r="D61" s="5" t="s">
        <v>39</v>
      </c>
      <c r="E61" s="5" t="s">
        <v>81</v>
      </c>
      <c r="F61" s="5"/>
      <c r="G61" s="5"/>
      <c r="H61" s="4" t="s">
        <v>269</v>
      </c>
      <c r="I61" s="4" t="s">
        <v>609</v>
      </c>
      <c r="J61" s="4" t="s">
        <v>610</v>
      </c>
      <c r="K61" s="4" t="s">
        <v>611</v>
      </c>
      <c r="L61" s="4" t="s">
        <v>612</v>
      </c>
      <c r="M61" s="4" t="s">
        <v>613</v>
      </c>
      <c r="N61" s="4" t="s">
        <v>66</v>
      </c>
      <c r="O61" s="4" t="s">
        <v>47</v>
      </c>
      <c r="P61" s="4" t="s">
        <v>614</v>
      </c>
      <c r="Q61" s="4" t="s">
        <v>69</v>
      </c>
      <c r="R61" s="4" t="s">
        <v>460</v>
      </c>
      <c r="S61" s="4" t="s">
        <v>615</v>
      </c>
      <c r="T61" s="4" t="s">
        <v>616</v>
      </c>
      <c r="U61" s="19" t="s">
        <v>189</v>
      </c>
      <c r="V61" s="19" t="str">
        <f t="shared" ref="V61:W61" si="42">+Y61+AC61+AF61+AI61</f>
        <v>1</v>
      </c>
      <c r="W61" s="4" t="str">
        <f t="shared" si="42"/>
        <v>1</v>
      </c>
      <c r="X61" s="8" t="str">
        <f t="shared" si="2"/>
        <v>100%</v>
      </c>
      <c r="Y61" s="4">
        <v>1.0</v>
      </c>
      <c r="Z61" s="4">
        <v>1.0</v>
      </c>
      <c r="AA61" s="8" t="str">
        <f t="shared" si="3"/>
        <v>100%</v>
      </c>
      <c r="AB61" s="11" t="s">
        <v>53</v>
      </c>
      <c r="AC61" s="4">
        <v>0.0</v>
      </c>
      <c r="AD61" s="4"/>
      <c r="AE61" s="8" t="str">
        <f t="shared" si="4"/>
        <v>#DIV/0!</v>
      </c>
      <c r="AF61" s="4">
        <v>0.0</v>
      </c>
      <c r="AG61" s="4"/>
      <c r="AH61" s="8" t="str">
        <f t="shared" si="5"/>
        <v>#DIV/0!</v>
      </c>
      <c r="AI61" s="4">
        <v>0.0</v>
      </c>
      <c r="AJ61" s="4"/>
      <c r="AK61" s="8" t="str">
        <f t="shared" si="6"/>
        <v>#DIV/0!</v>
      </c>
      <c r="AL61" s="4" t="s">
        <v>191</v>
      </c>
      <c r="AM61" s="4" t="s">
        <v>191</v>
      </c>
      <c r="AN61" s="4"/>
      <c r="AO61" s="9"/>
      <c r="AP61" s="4" t="s">
        <v>192</v>
      </c>
    </row>
    <row r="62" ht="150.0" customHeight="1">
      <c r="A62" s="3" t="s">
        <v>89</v>
      </c>
      <c r="B62" s="4" t="s">
        <v>617</v>
      </c>
      <c r="C62" s="15" t="s">
        <v>618</v>
      </c>
      <c r="D62" s="5" t="s">
        <v>39</v>
      </c>
      <c r="E62" s="5"/>
      <c r="F62" s="5"/>
      <c r="G62" s="5"/>
      <c r="H62" s="4" t="s">
        <v>269</v>
      </c>
      <c r="I62" s="4" t="s">
        <v>609</v>
      </c>
      <c r="J62" s="4" t="s">
        <v>619</v>
      </c>
      <c r="K62" s="4" t="s">
        <v>620</v>
      </c>
      <c r="L62" s="4" t="s">
        <v>621</v>
      </c>
      <c r="M62" s="4" t="s">
        <v>622</v>
      </c>
      <c r="N62" s="4" t="s">
        <v>66</v>
      </c>
      <c r="O62" s="4" t="s">
        <v>47</v>
      </c>
      <c r="P62" s="4" t="s">
        <v>614</v>
      </c>
      <c r="Q62" s="4" t="s">
        <v>69</v>
      </c>
      <c r="R62" s="4" t="s">
        <v>70</v>
      </c>
      <c r="S62" s="4" t="s">
        <v>615</v>
      </c>
      <c r="T62" s="4" t="s">
        <v>616</v>
      </c>
      <c r="U62" s="19" t="s">
        <v>189</v>
      </c>
      <c r="V62" s="19" t="str">
        <f t="shared" ref="V62:W62" si="43">+Y62+AC62+AF62+AI62</f>
        <v>1</v>
      </c>
      <c r="W62" s="4" t="str">
        <f t="shared" si="43"/>
        <v>1</v>
      </c>
      <c r="X62" s="8" t="str">
        <f t="shared" si="2"/>
        <v>100%</v>
      </c>
      <c r="Y62" s="4">
        <v>1.0</v>
      </c>
      <c r="Z62" s="4">
        <v>1.0</v>
      </c>
      <c r="AA62" s="8" t="str">
        <f t="shared" si="3"/>
        <v>100%</v>
      </c>
      <c r="AB62" s="21" t="s">
        <v>53</v>
      </c>
      <c r="AC62" s="4">
        <v>0.0</v>
      </c>
      <c r="AD62" s="4"/>
      <c r="AE62" s="8" t="str">
        <f t="shared" si="4"/>
        <v>#DIV/0!</v>
      </c>
      <c r="AF62" s="4">
        <v>0.0</v>
      </c>
      <c r="AG62" s="4"/>
      <c r="AH62" s="8" t="str">
        <f t="shared" si="5"/>
        <v>#DIV/0!</v>
      </c>
      <c r="AI62" s="4">
        <v>0.0</v>
      </c>
      <c r="AJ62" s="4"/>
      <c r="AK62" s="8" t="str">
        <f t="shared" si="6"/>
        <v>#DIV/0!</v>
      </c>
      <c r="AL62" s="4" t="s">
        <v>191</v>
      </c>
      <c r="AM62" s="4" t="s">
        <v>191</v>
      </c>
      <c r="AN62" s="4"/>
      <c r="AO62" s="9"/>
      <c r="AP62" s="4" t="s">
        <v>192</v>
      </c>
    </row>
    <row r="63" ht="150.0" customHeight="1">
      <c r="A63" s="3" t="s">
        <v>207</v>
      </c>
      <c r="B63" s="4" t="s">
        <v>623</v>
      </c>
      <c r="C63" s="15" t="s">
        <v>624</v>
      </c>
      <c r="D63" s="5" t="s">
        <v>39</v>
      </c>
      <c r="E63" s="5"/>
      <c r="F63" s="5"/>
      <c r="G63" s="5"/>
      <c r="H63" s="4" t="s">
        <v>269</v>
      </c>
      <c r="I63" s="4" t="s">
        <v>625</v>
      </c>
      <c r="J63" s="4" t="s">
        <v>626</v>
      </c>
      <c r="K63" s="4" t="s">
        <v>627</v>
      </c>
      <c r="L63" s="4" t="s">
        <v>628</v>
      </c>
      <c r="M63" s="4" t="s">
        <v>629</v>
      </c>
      <c r="N63" s="4" t="s">
        <v>66</v>
      </c>
      <c r="O63" s="4" t="s">
        <v>47</v>
      </c>
      <c r="P63" s="4" t="s">
        <v>614</v>
      </c>
      <c r="Q63" s="4" t="s">
        <v>69</v>
      </c>
      <c r="R63" s="4" t="s">
        <v>70</v>
      </c>
      <c r="S63" s="4" t="s">
        <v>630</v>
      </c>
      <c r="T63" s="4" t="s">
        <v>631</v>
      </c>
      <c r="U63" s="19">
        <v>1.0</v>
      </c>
      <c r="V63" s="19" t="str">
        <f t="shared" ref="V63:W63" si="44">+Y63+AC63+AF63+AI63</f>
        <v>1</v>
      </c>
      <c r="W63" s="4" t="str">
        <f t="shared" si="44"/>
        <v>1</v>
      </c>
      <c r="X63" s="8" t="str">
        <f t="shared" si="2"/>
        <v>100%</v>
      </c>
      <c r="Y63" s="4">
        <v>1.0</v>
      </c>
      <c r="Z63" s="4">
        <v>1.0</v>
      </c>
      <c r="AA63" s="8" t="str">
        <f t="shared" si="3"/>
        <v>100%</v>
      </c>
      <c r="AB63" s="11" t="s">
        <v>53</v>
      </c>
      <c r="AC63" s="4">
        <v>0.0</v>
      </c>
      <c r="AD63" s="4"/>
      <c r="AE63" s="8" t="str">
        <f t="shared" si="4"/>
        <v>#DIV/0!</v>
      </c>
      <c r="AF63" s="4">
        <v>0.0</v>
      </c>
      <c r="AG63" s="4"/>
      <c r="AH63" s="8" t="str">
        <f t="shared" si="5"/>
        <v>#DIV/0!</v>
      </c>
      <c r="AI63" s="4">
        <v>0.0</v>
      </c>
      <c r="AJ63" s="4"/>
      <c r="AK63" s="8" t="str">
        <f t="shared" si="6"/>
        <v>#DIV/0!</v>
      </c>
      <c r="AL63" s="4" t="s">
        <v>191</v>
      </c>
      <c r="AM63" s="4" t="s">
        <v>191</v>
      </c>
      <c r="AN63" s="4"/>
      <c r="AO63" s="9"/>
      <c r="AP63" s="4" t="s">
        <v>192</v>
      </c>
    </row>
    <row r="64" ht="150.0" customHeight="1">
      <c r="A64" s="3" t="s">
        <v>349</v>
      </c>
      <c r="B64" s="4" t="s">
        <v>632</v>
      </c>
      <c r="C64" s="15" t="s">
        <v>633</v>
      </c>
      <c r="D64" s="5" t="s">
        <v>39</v>
      </c>
      <c r="E64" s="5"/>
      <c r="F64" s="5"/>
      <c r="G64" s="5"/>
      <c r="H64" s="4" t="s">
        <v>634</v>
      </c>
      <c r="I64" s="4" t="s">
        <v>635</v>
      </c>
      <c r="J64" s="4" t="s">
        <v>636</v>
      </c>
      <c r="K64" s="4" t="s">
        <v>637</v>
      </c>
      <c r="L64" s="4" t="s">
        <v>638</v>
      </c>
      <c r="M64" s="4" t="s">
        <v>639</v>
      </c>
      <c r="N64" s="4" t="s">
        <v>66</v>
      </c>
      <c r="O64" s="4" t="s">
        <v>47</v>
      </c>
      <c r="P64" s="4" t="s">
        <v>68</v>
      </c>
      <c r="Q64" s="4" t="s">
        <v>49</v>
      </c>
      <c r="R64" s="4" t="s">
        <v>70</v>
      </c>
      <c r="S64" s="4" t="s">
        <v>640</v>
      </c>
      <c r="T64" s="4" t="s">
        <v>641</v>
      </c>
      <c r="U64" s="4">
        <v>0.0</v>
      </c>
      <c r="V64" s="4" t="str">
        <f t="shared" ref="V64:W64" si="45">+Y64+AC64+AF64+AI64</f>
        <v>60</v>
      </c>
      <c r="W64" s="4" t="str">
        <f t="shared" si="45"/>
        <v>19</v>
      </c>
      <c r="X64" s="8" t="str">
        <f t="shared" si="2"/>
        <v>32%</v>
      </c>
      <c r="Y64" s="4">
        <v>15.0</v>
      </c>
      <c r="Z64" s="4">
        <v>19.0</v>
      </c>
      <c r="AA64" s="8" t="str">
        <f t="shared" si="3"/>
        <v>127%</v>
      </c>
      <c r="AB64" s="11" t="s">
        <v>73</v>
      </c>
      <c r="AC64" s="4">
        <v>15.0</v>
      </c>
      <c r="AD64" s="4"/>
      <c r="AE64" s="8" t="str">
        <f t="shared" si="4"/>
        <v>0%</v>
      </c>
      <c r="AF64" s="4">
        <v>15.0</v>
      </c>
      <c r="AG64" s="4"/>
      <c r="AH64" s="8" t="str">
        <f t="shared" si="5"/>
        <v>0%</v>
      </c>
      <c r="AI64" s="4">
        <v>15.0</v>
      </c>
      <c r="AJ64" s="4"/>
      <c r="AK64" s="8" t="str">
        <f t="shared" si="6"/>
        <v>0%</v>
      </c>
      <c r="AL64" s="4" t="s">
        <v>106</v>
      </c>
      <c r="AM64" s="4" t="s">
        <v>188</v>
      </c>
      <c r="AN64" s="4"/>
      <c r="AO64" s="9" t="s">
        <v>642</v>
      </c>
      <c r="AP64" s="4" t="s">
        <v>108</v>
      </c>
    </row>
    <row r="65" ht="150.0" customHeight="1">
      <c r="A65" s="3" t="s">
        <v>36</v>
      </c>
      <c r="B65" s="4" t="s">
        <v>643</v>
      </c>
      <c r="C65" s="15" t="s">
        <v>644</v>
      </c>
      <c r="D65" s="5" t="s">
        <v>39</v>
      </c>
      <c r="E65" s="5"/>
      <c r="F65" s="5"/>
      <c r="G65" s="5"/>
      <c r="H65" s="4" t="s">
        <v>634</v>
      </c>
      <c r="I65" s="4" t="s">
        <v>645</v>
      </c>
      <c r="J65" s="4" t="s">
        <v>646</v>
      </c>
      <c r="K65" s="4" t="s">
        <v>647</v>
      </c>
      <c r="L65" s="4" t="s">
        <v>648</v>
      </c>
      <c r="M65" s="4" t="s">
        <v>167</v>
      </c>
      <c r="N65" s="4" t="s">
        <v>66</v>
      </c>
      <c r="O65" s="4" t="s">
        <v>67</v>
      </c>
      <c r="P65" s="4" t="s">
        <v>68</v>
      </c>
      <c r="Q65" s="4" t="s">
        <v>69</v>
      </c>
      <c r="R65" s="4" t="s">
        <v>70</v>
      </c>
      <c r="S65" s="4" t="s">
        <v>649</v>
      </c>
      <c r="T65" s="4" t="s">
        <v>650</v>
      </c>
      <c r="U65" s="4">
        <v>0.0</v>
      </c>
      <c r="V65" s="19" t="str">
        <f t="shared" ref="V65:W65" si="46">+Y65+AC65+AF65+AI65</f>
        <v>4</v>
      </c>
      <c r="W65" s="4" t="str">
        <f t="shared" si="46"/>
        <v>0</v>
      </c>
      <c r="X65" s="8" t="str">
        <f t="shared" si="2"/>
        <v>0%</v>
      </c>
      <c r="Y65" s="19">
        <v>1.0</v>
      </c>
      <c r="Z65" s="4">
        <v>0.0</v>
      </c>
      <c r="AA65" s="8" t="str">
        <f t="shared" si="3"/>
        <v>0%</v>
      </c>
      <c r="AB65" s="11" t="s">
        <v>96</v>
      </c>
      <c r="AC65" s="19">
        <v>1.0</v>
      </c>
      <c r="AD65" s="4"/>
      <c r="AE65" s="8" t="str">
        <f t="shared" si="4"/>
        <v>0%</v>
      </c>
      <c r="AF65" s="19">
        <v>1.0</v>
      </c>
      <c r="AG65" s="4"/>
      <c r="AH65" s="8" t="str">
        <f t="shared" si="5"/>
        <v>0%</v>
      </c>
      <c r="AI65" s="19">
        <v>1.0</v>
      </c>
      <c r="AJ65" s="4"/>
      <c r="AK65" s="8" t="str">
        <f t="shared" si="6"/>
        <v>0%</v>
      </c>
      <c r="AL65" s="4" t="s">
        <v>651</v>
      </c>
      <c r="AM65" s="4" t="s">
        <v>652</v>
      </c>
      <c r="AN65" s="4"/>
      <c r="AO65" s="9" t="s">
        <v>653</v>
      </c>
      <c r="AP65" s="4" t="s">
        <v>654</v>
      </c>
    </row>
    <row r="66" ht="150.0" customHeight="1">
      <c r="A66" s="3" t="s">
        <v>78</v>
      </c>
      <c r="B66" s="4" t="s">
        <v>655</v>
      </c>
      <c r="C66" s="15" t="s">
        <v>656</v>
      </c>
      <c r="D66" s="5" t="s">
        <v>39</v>
      </c>
      <c r="E66" s="5"/>
      <c r="F66" s="5"/>
      <c r="G66" s="5"/>
      <c r="H66" s="4" t="s">
        <v>634</v>
      </c>
      <c r="I66" s="4" t="s">
        <v>657</v>
      </c>
      <c r="J66" s="4" t="s">
        <v>658</v>
      </c>
      <c r="K66" s="4" t="s">
        <v>659</v>
      </c>
      <c r="L66" s="4" t="s">
        <v>660</v>
      </c>
      <c r="M66" s="4" t="s">
        <v>661</v>
      </c>
      <c r="N66" s="4" t="s">
        <v>66</v>
      </c>
      <c r="O66" s="4" t="s">
        <v>67</v>
      </c>
      <c r="P66" s="4" t="s">
        <v>68</v>
      </c>
      <c r="Q66" s="4" t="s">
        <v>69</v>
      </c>
      <c r="R66" s="4" t="s">
        <v>70</v>
      </c>
      <c r="S66" s="4" t="s">
        <v>662</v>
      </c>
      <c r="T66" s="4" t="s">
        <v>663</v>
      </c>
      <c r="U66" s="4">
        <v>0.0</v>
      </c>
      <c r="V66" s="19" t="str">
        <f t="shared" ref="V66:W66" si="47">+Y66+AC66+AF66+AI66</f>
        <v>669</v>
      </c>
      <c r="W66" s="4" t="str">
        <f t="shared" si="47"/>
        <v>189</v>
      </c>
      <c r="X66" s="8" t="str">
        <f t="shared" si="2"/>
        <v>28%</v>
      </c>
      <c r="Y66" s="19">
        <v>164.0</v>
      </c>
      <c r="Z66" s="4">
        <v>189.0</v>
      </c>
      <c r="AA66" s="8" t="str">
        <f t="shared" si="3"/>
        <v>115%</v>
      </c>
      <c r="AB66" s="11" t="s">
        <v>73</v>
      </c>
      <c r="AC66" s="19">
        <v>164.0</v>
      </c>
      <c r="AD66" s="4"/>
      <c r="AE66" s="8" t="str">
        <f t="shared" si="4"/>
        <v>0%</v>
      </c>
      <c r="AF66" s="19">
        <v>164.0</v>
      </c>
      <c r="AG66" s="4"/>
      <c r="AH66" s="8" t="str">
        <f t="shared" si="5"/>
        <v>0%</v>
      </c>
      <c r="AI66" s="19">
        <v>177.0</v>
      </c>
      <c r="AJ66" s="4"/>
      <c r="AK66" s="8" t="str">
        <f t="shared" si="6"/>
        <v>0%</v>
      </c>
      <c r="AL66" s="4" t="s">
        <v>651</v>
      </c>
      <c r="AM66" s="4" t="s">
        <v>664</v>
      </c>
      <c r="AN66" s="4"/>
      <c r="AO66" s="9" t="s">
        <v>665</v>
      </c>
      <c r="AP66" s="4" t="s">
        <v>654</v>
      </c>
    </row>
    <row r="67" ht="150.0" customHeight="1">
      <c r="A67" s="3" t="s">
        <v>207</v>
      </c>
      <c r="B67" s="4" t="s">
        <v>666</v>
      </c>
      <c r="C67" s="15" t="s">
        <v>667</v>
      </c>
      <c r="D67" s="5" t="s">
        <v>39</v>
      </c>
      <c r="E67" s="5"/>
      <c r="F67" s="5"/>
      <c r="G67" s="5"/>
      <c r="H67" s="4" t="s">
        <v>634</v>
      </c>
      <c r="I67" s="4" t="s">
        <v>657</v>
      </c>
      <c r="J67" s="4" t="s">
        <v>668</v>
      </c>
      <c r="K67" s="4" t="s">
        <v>669</v>
      </c>
      <c r="L67" s="4" t="s">
        <v>670</v>
      </c>
      <c r="M67" s="4" t="s">
        <v>671</v>
      </c>
      <c r="N67" s="4" t="s">
        <v>66</v>
      </c>
      <c r="O67" s="4" t="s">
        <v>67</v>
      </c>
      <c r="P67" s="4" t="s">
        <v>68</v>
      </c>
      <c r="Q67" s="4" t="s">
        <v>69</v>
      </c>
      <c r="R67" s="4" t="s">
        <v>70</v>
      </c>
      <c r="S67" s="4" t="s">
        <v>672</v>
      </c>
      <c r="T67" s="4" t="s">
        <v>673</v>
      </c>
      <c r="U67" s="4">
        <v>0.0</v>
      </c>
      <c r="V67" s="19" t="str">
        <f t="shared" ref="V67:W67" si="48">+Y67+AC67+AF67+AI67</f>
        <v>151</v>
      </c>
      <c r="W67" s="4" t="str">
        <f t="shared" si="48"/>
        <v>15</v>
      </c>
      <c r="X67" s="8" t="str">
        <f t="shared" si="2"/>
        <v>10%</v>
      </c>
      <c r="Y67" s="19">
        <v>37.0</v>
      </c>
      <c r="Z67" s="4">
        <v>15.0</v>
      </c>
      <c r="AA67" s="8" t="str">
        <f t="shared" si="3"/>
        <v>41%</v>
      </c>
      <c r="AB67" s="11" t="s">
        <v>96</v>
      </c>
      <c r="AC67" s="19">
        <v>37.0</v>
      </c>
      <c r="AD67" s="4"/>
      <c r="AE67" s="8" t="str">
        <f t="shared" si="4"/>
        <v>0%</v>
      </c>
      <c r="AF67" s="19">
        <v>37.0</v>
      </c>
      <c r="AG67" s="4"/>
      <c r="AH67" s="8" t="str">
        <f t="shared" si="5"/>
        <v>0%</v>
      </c>
      <c r="AI67" s="19">
        <v>40.0</v>
      </c>
      <c r="AJ67" s="4"/>
      <c r="AK67" s="8" t="str">
        <f t="shared" si="6"/>
        <v>0%</v>
      </c>
      <c r="AL67" s="4" t="s">
        <v>651</v>
      </c>
      <c r="AM67" s="4" t="s">
        <v>664</v>
      </c>
      <c r="AN67" s="4"/>
      <c r="AO67" s="9" t="s">
        <v>674</v>
      </c>
      <c r="AP67" s="4" t="s">
        <v>654</v>
      </c>
    </row>
    <row r="68" ht="150.0" customHeight="1">
      <c r="A68" s="3" t="s">
        <v>309</v>
      </c>
      <c r="B68" s="4" t="s">
        <v>675</v>
      </c>
      <c r="C68" s="15" t="s">
        <v>676</v>
      </c>
      <c r="D68" s="5" t="s">
        <v>39</v>
      </c>
      <c r="E68" s="5"/>
      <c r="F68" s="5"/>
      <c r="G68" s="5"/>
      <c r="H68" s="4" t="s">
        <v>634</v>
      </c>
      <c r="I68" s="4" t="s">
        <v>657</v>
      </c>
      <c r="J68" s="4" t="s">
        <v>677</v>
      </c>
      <c r="K68" s="4" t="s">
        <v>678</v>
      </c>
      <c r="L68" s="4" t="s">
        <v>679</v>
      </c>
      <c r="M68" s="4" t="s">
        <v>680</v>
      </c>
      <c r="N68" s="4" t="s">
        <v>66</v>
      </c>
      <c r="O68" s="4" t="s">
        <v>67</v>
      </c>
      <c r="P68" s="4" t="s">
        <v>68</v>
      </c>
      <c r="Q68" s="4" t="s">
        <v>69</v>
      </c>
      <c r="R68" s="4" t="s">
        <v>70</v>
      </c>
      <c r="S68" s="4" t="s">
        <v>681</v>
      </c>
      <c r="T68" s="4" t="s">
        <v>663</v>
      </c>
      <c r="U68" s="4">
        <v>0.0</v>
      </c>
      <c r="V68" s="19" t="str">
        <f t="shared" ref="V68:W68" si="49">+Y68+AC68+AF68+AI68</f>
        <v>422</v>
      </c>
      <c r="W68" s="4" t="str">
        <f t="shared" si="49"/>
        <v>50</v>
      </c>
      <c r="X68" s="8" t="str">
        <f t="shared" si="2"/>
        <v>12%</v>
      </c>
      <c r="Y68" s="19">
        <v>105.0</v>
      </c>
      <c r="Z68" s="4">
        <v>50.0</v>
      </c>
      <c r="AA68" s="8" t="str">
        <f t="shared" si="3"/>
        <v>48%</v>
      </c>
      <c r="AB68" s="11" t="s">
        <v>96</v>
      </c>
      <c r="AC68" s="19">
        <v>105.0</v>
      </c>
      <c r="AD68" s="4"/>
      <c r="AE68" s="8" t="str">
        <f t="shared" si="4"/>
        <v>0%</v>
      </c>
      <c r="AF68" s="19">
        <v>105.0</v>
      </c>
      <c r="AG68" s="4"/>
      <c r="AH68" s="8" t="str">
        <f t="shared" si="5"/>
        <v>0%</v>
      </c>
      <c r="AI68" s="19">
        <v>107.0</v>
      </c>
      <c r="AJ68" s="4"/>
      <c r="AK68" s="8" t="str">
        <f t="shared" si="6"/>
        <v>0%</v>
      </c>
      <c r="AL68" s="4" t="s">
        <v>651</v>
      </c>
      <c r="AM68" s="4" t="s">
        <v>664</v>
      </c>
      <c r="AN68" s="4"/>
      <c r="AO68" s="9" t="s">
        <v>674</v>
      </c>
      <c r="AP68" s="4" t="s">
        <v>654</v>
      </c>
    </row>
    <row r="69" ht="150.0" customHeight="1">
      <c r="A69" s="3" t="s">
        <v>228</v>
      </c>
      <c r="B69" s="4" t="s">
        <v>682</v>
      </c>
      <c r="C69" s="15" t="s">
        <v>683</v>
      </c>
      <c r="D69" s="5" t="s">
        <v>39</v>
      </c>
      <c r="E69" s="5"/>
      <c r="F69" s="5"/>
      <c r="G69" s="5" t="s">
        <v>6</v>
      </c>
      <c r="H69" s="4" t="s">
        <v>634</v>
      </c>
      <c r="I69" s="4" t="s">
        <v>657</v>
      </c>
      <c r="J69" s="4" t="s">
        <v>684</v>
      </c>
      <c r="K69" s="4" t="s">
        <v>685</v>
      </c>
      <c r="L69" s="4" t="s">
        <v>679</v>
      </c>
      <c r="M69" s="4" t="s">
        <v>686</v>
      </c>
      <c r="N69" s="4" t="s">
        <v>66</v>
      </c>
      <c r="O69" s="4" t="s">
        <v>67</v>
      </c>
      <c r="P69" s="4" t="s">
        <v>68</v>
      </c>
      <c r="Q69" s="4" t="s">
        <v>69</v>
      </c>
      <c r="R69" s="4" t="s">
        <v>70</v>
      </c>
      <c r="S69" s="4" t="s">
        <v>681</v>
      </c>
      <c r="T69" s="4" t="s">
        <v>663</v>
      </c>
      <c r="U69" s="4">
        <v>0.0</v>
      </c>
      <c r="V69" s="19" t="str">
        <f t="shared" ref="V69:W69" si="50">+Y69+AC69+AF69+AI69</f>
        <v>8</v>
      </c>
      <c r="W69" s="4" t="str">
        <f t="shared" si="50"/>
        <v>0</v>
      </c>
      <c r="X69" s="8" t="str">
        <f t="shared" si="2"/>
        <v>0%</v>
      </c>
      <c r="Y69" s="19">
        <v>2.0</v>
      </c>
      <c r="Z69" s="4">
        <v>0.0</v>
      </c>
      <c r="AA69" s="8" t="str">
        <f t="shared" si="3"/>
        <v>0%</v>
      </c>
      <c r="AB69" s="11" t="s">
        <v>96</v>
      </c>
      <c r="AC69" s="19">
        <v>2.0</v>
      </c>
      <c r="AD69" s="4"/>
      <c r="AE69" s="8" t="str">
        <f t="shared" si="4"/>
        <v>0%</v>
      </c>
      <c r="AF69" s="19">
        <v>2.0</v>
      </c>
      <c r="AG69" s="4"/>
      <c r="AH69" s="8" t="str">
        <f t="shared" si="5"/>
        <v>0%</v>
      </c>
      <c r="AI69" s="19">
        <v>2.0</v>
      </c>
      <c r="AJ69" s="4"/>
      <c r="AK69" s="8" t="str">
        <f t="shared" si="6"/>
        <v>0%</v>
      </c>
      <c r="AL69" s="4" t="s">
        <v>651</v>
      </c>
      <c r="AM69" s="4" t="s">
        <v>664</v>
      </c>
      <c r="AN69" s="25"/>
      <c r="AO69" s="9" t="s">
        <v>687</v>
      </c>
      <c r="AP69" s="4" t="s">
        <v>654</v>
      </c>
    </row>
    <row r="70" ht="150.0" customHeight="1">
      <c r="A70" s="26" t="s">
        <v>36</v>
      </c>
      <c r="B70" s="25" t="s">
        <v>688</v>
      </c>
      <c r="C70" s="27" t="s">
        <v>689</v>
      </c>
      <c r="D70" s="5" t="s">
        <v>39</v>
      </c>
      <c r="E70" s="5"/>
      <c r="F70" s="5"/>
      <c r="G70" s="5"/>
      <c r="H70" s="4" t="s">
        <v>634</v>
      </c>
      <c r="I70" s="25" t="s">
        <v>690</v>
      </c>
      <c r="J70" s="4" t="s">
        <v>691</v>
      </c>
      <c r="K70" s="4" t="s">
        <v>692</v>
      </c>
      <c r="L70" s="4" t="s">
        <v>693</v>
      </c>
      <c r="M70" s="4" t="s">
        <v>694</v>
      </c>
      <c r="N70" s="4" t="s">
        <v>46</v>
      </c>
      <c r="O70" s="4" t="s">
        <v>67</v>
      </c>
      <c r="P70" s="4" t="s">
        <v>48</v>
      </c>
      <c r="Q70" s="4" t="s">
        <v>69</v>
      </c>
      <c r="R70" s="4" t="s">
        <v>50</v>
      </c>
      <c r="S70" s="4" t="s">
        <v>695</v>
      </c>
      <c r="T70" s="4" t="s">
        <v>696</v>
      </c>
      <c r="U70" s="4">
        <v>2.0</v>
      </c>
      <c r="V70" s="4" t="str">
        <f t="shared" ref="V70:W70" si="51">+Y70+AC70+AF70+AI70</f>
        <v>2</v>
      </c>
      <c r="W70" s="4" t="str">
        <f t="shared" si="51"/>
        <v>1</v>
      </c>
      <c r="X70" s="8" t="str">
        <f t="shared" si="2"/>
        <v>50%</v>
      </c>
      <c r="Y70" s="4">
        <v>1.0</v>
      </c>
      <c r="Z70" s="4">
        <v>1.0</v>
      </c>
      <c r="AA70" s="8" t="str">
        <f t="shared" si="3"/>
        <v>100%</v>
      </c>
      <c r="AB70" s="7" t="s">
        <v>53</v>
      </c>
      <c r="AC70" s="4">
        <v>1.0</v>
      </c>
      <c r="AD70" s="4"/>
      <c r="AE70" s="8" t="str">
        <f t="shared" si="4"/>
        <v>0%</v>
      </c>
      <c r="AF70" s="4">
        <v>0.0</v>
      </c>
      <c r="AG70" s="4"/>
      <c r="AH70" s="8" t="str">
        <f t="shared" si="5"/>
        <v>#DIV/0!</v>
      </c>
      <c r="AI70" s="4">
        <v>0.0</v>
      </c>
      <c r="AJ70" s="4"/>
      <c r="AK70" s="8" t="str">
        <f t="shared" si="6"/>
        <v>#DIV/0!</v>
      </c>
      <c r="AL70" s="28" t="s">
        <v>697</v>
      </c>
      <c r="AM70" s="28" t="s">
        <v>697</v>
      </c>
      <c r="AN70" s="4"/>
      <c r="AO70" s="9"/>
      <c r="AP70" s="4" t="s">
        <v>698</v>
      </c>
    </row>
    <row r="71" ht="150.0" customHeight="1">
      <c r="A71" s="3" t="s">
        <v>207</v>
      </c>
      <c r="B71" s="4" t="s">
        <v>699</v>
      </c>
      <c r="C71" s="15" t="s">
        <v>700</v>
      </c>
      <c r="D71" s="5" t="s">
        <v>39</v>
      </c>
      <c r="E71" s="5"/>
      <c r="F71" s="5"/>
      <c r="G71" s="5"/>
      <c r="H71" s="4" t="s">
        <v>634</v>
      </c>
      <c r="I71" s="4" t="s">
        <v>690</v>
      </c>
      <c r="J71" s="4" t="s">
        <v>701</v>
      </c>
      <c r="K71" s="4" t="s">
        <v>702</v>
      </c>
      <c r="L71" s="4" t="s">
        <v>703</v>
      </c>
      <c r="M71" s="4" t="s">
        <v>704</v>
      </c>
      <c r="N71" s="4" t="s">
        <v>66</v>
      </c>
      <c r="O71" s="4" t="s">
        <v>67</v>
      </c>
      <c r="P71" s="4" t="s">
        <v>68</v>
      </c>
      <c r="Q71" s="4" t="s">
        <v>69</v>
      </c>
      <c r="R71" s="4" t="s">
        <v>70</v>
      </c>
      <c r="S71" s="22" t="s">
        <v>705</v>
      </c>
      <c r="T71" s="4" t="s">
        <v>706</v>
      </c>
      <c r="U71" s="19" t="s">
        <v>189</v>
      </c>
      <c r="V71" s="19" t="str">
        <f t="shared" ref="V71:W71" si="52">+Y71+AC71+AF71+AI71</f>
        <v>3</v>
      </c>
      <c r="W71" s="4" t="str">
        <f t="shared" si="52"/>
        <v>1</v>
      </c>
      <c r="X71" s="8" t="str">
        <f t="shared" si="2"/>
        <v>33%</v>
      </c>
      <c r="Y71" s="4">
        <v>1.0</v>
      </c>
      <c r="Z71" s="4">
        <v>1.0</v>
      </c>
      <c r="AA71" s="8" t="str">
        <f t="shared" si="3"/>
        <v>100%</v>
      </c>
      <c r="AB71" s="7" t="s">
        <v>53</v>
      </c>
      <c r="AC71" s="4">
        <v>1.0</v>
      </c>
      <c r="AD71" s="4"/>
      <c r="AE71" s="8" t="str">
        <f t="shared" si="4"/>
        <v>0%</v>
      </c>
      <c r="AF71" s="4">
        <v>1.0</v>
      </c>
      <c r="AG71" s="4"/>
      <c r="AH71" s="8" t="str">
        <f t="shared" si="5"/>
        <v>0%</v>
      </c>
      <c r="AI71" s="4">
        <v>0.0</v>
      </c>
      <c r="AJ71" s="4"/>
      <c r="AK71" s="8" t="str">
        <f t="shared" si="6"/>
        <v>#DIV/0!</v>
      </c>
      <c r="AL71" s="4" t="s">
        <v>707</v>
      </c>
      <c r="AM71" s="4" t="s">
        <v>707</v>
      </c>
      <c r="AN71" s="4"/>
      <c r="AO71" s="9"/>
      <c r="AP71" s="4" t="s">
        <v>708</v>
      </c>
    </row>
    <row r="72" ht="150.0" customHeight="1">
      <c r="A72" s="26" t="s">
        <v>89</v>
      </c>
      <c r="B72" s="25" t="s">
        <v>709</v>
      </c>
      <c r="C72" s="27" t="s">
        <v>710</v>
      </c>
      <c r="D72" s="5" t="s">
        <v>39</v>
      </c>
      <c r="E72" s="5" t="s">
        <v>81</v>
      </c>
      <c r="F72" s="5"/>
      <c r="G72" s="5"/>
      <c r="H72" s="4" t="s">
        <v>634</v>
      </c>
      <c r="I72" s="4" t="s">
        <v>711</v>
      </c>
      <c r="J72" s="4" t="s">
        <v>712</v>
      </c>
      <c r="K72" s="4" t="s">
        <v>713</v>
      </c>
      <c r="L72" s="4" t="s">
        <v>714</v>
      </c>
      <c r="M72" s="4" t="s">
        <v>715</v>
      </c>
      <c r="N72" s="4" t="s">
        <v>46</v>
      </c>
      <c r="O72" s="4" t="s">
        <v>67</v>
      </c>
      <c r="P72" s="4" t="s">
        <v>459</v>
      </c>
      <c r="Q72" s="4" t="s">
        <v>69</v>
      </c>
      <c r="R72" s="4" t="s">
        <v>201</v>
      </c>
      <c r="S72" s="4" t="s">
        <v>716</v>
      </c>
      <c r="T72" s="4" t="s">
        <v>714</v>
      </c>
      <c r="U72" s="4" t="s">
        <v>189</v>
      </c>
      <c r="V72" s="4" t="str">
        <f t="shared" ref="V72:W72" si="53">+Y72+AC72+AF72+AI72</f>
        <v>1</v>
      </c>
      <c r="W72" s="4" t="str">
        <f t="shared" si="53"/>
        <v>1</v>
      </c>
      <c r="X72" s="8" t="str">
        <f t="shared" si="2"/>
        <v>100%</v>
      </c>
      <c r="Y72" s="4">
        <v>1.0</v>
      </c>
      <c r="Z72" s="4">
        <v>1.0</v>
      </c>
      <c r="AA72" s="8" t="str">
        <f t="shared" si="3"/>
        <v>100%</v>
      </c>
      <c r="AB72" s="8" t="s">
        <v>53</v>
      </c>
      <c r="AC72" s="4">
        <v>0.0</v>
      </c>
      <c r="AD72" s="4"/>
      <c r="AE72" s="8" t="str">
        <f t="shared" si="4"/>
        <v>#DIV/0!</v>
      </c>
      <c r="AF72" s="4">
        <v>0.0</v>
      </c>
      <c r="AG72" s="4"/>
      <c r="AH72" s="8" t="str">
        <f t="shared" si="5"/>
        <v>#DIV/0!</v>
      </c>
      <c r="AI72" s="4">
        <v>0.0</v>
      </c>
      <c r="AJ72" s="4"/>
      <c r="AK72" s="8" t="str">
        <f t="shared" si="6"/>
        <v>#DIV/0!</v>
      </c>
      <c r="AL72" s="4" t="s">
        <v>717</v>
      </c>
      <c r="AM72" s="4" t="s">
        <v>717</v>
      </c>
      <c r="AN72" s="4"/>
      <c r="AO72" s="9"/>
      <c r="AP72" s="4" t="s">
        <v>698</v>
      </c>
    </row>
    <row r="73" ht="150.0" customHeight="1">
      <c r="A73" s="3" t="s">
        <v>718</v>
      </c>
      <c r="B73" s="4" t="s">
        <v>719</v>
      </c>
      <c r="C73" s="15" t="s">
        <v>720</v>
      </c>
      <c r="D73" s="5" t="s">
        <v>39</v>
      </c>
      <c r="E73" s="5"/>
      <c r="F73" s="5"/>
      <c r="G73" s="5"/>
      <c r="H73" s="4" t="s">
        <v>634</v>
      </c>
      <c r="I73" s="4" t="s">
        <v>711</v>
      </c>
      <c r="J73" s="4" t="s">
        <v>721</v>
      </c>
      <c r="K73" s="4" t="s">
        <v>722</v>
      </c>
      <c r="L73" s="4" t="s">
        <v>721</v>
      </c>
      <c r="M73" s="4" t="s">
        <v>723</v>
      </c>
      <c r="N73" s="4" t="s">
        <v>46</v>
      </c>
      <c r="O73" s="4" t="s">
        <v>67</v>
      </c>
      <c r="P73" s="4" t="s">
        <v>307</v>
      </c>
      <c r="Q73" s="4" t="s">
        <v>49</v>
      </c>
      <c r="R73" s="4" t="s">
        <v>70</v>
      </c>
      <c r="S73" s="4" t="s">
        <v>330</v>
      </c>
      <c r="T73" s="4" t="s">
        <v>307</v>
      </c>
      <c r="U73" s="4" t="s">
        <v>189</v>
      </c>
      <c r="V73" s="19" t="str">
        <f>Y73+AC73+AF73+AI73</f>
        <v>1</v>
      </c>
      <c r="W73" s="4" t="str">
        <f>+Z73+AD73+AG73+AJ73</f>
        <v>0</v>
      </c>
      <c r="X73" s="8" t="str">
        <f t="shared" si="2"/>
        <v>0%</v>
      </c>
      <c r="Y73" s="4">
        <v>1.0</v>
      </c>
      <c r="Z73" s="4">
        <v>0.0</v>
      </c>
      <c r="AA73" s="8" t="str">
        <f t="shared" si="3"/>
        <v>0%</v>
      </c>
      <c r="AB73" s="11" t="s">
        <v>96</v>
      </c>
      <c r="AC73" s="4">
        <v>0.0</v>
      </c>
      <c r="AD73" s="4"/>
      <c r="AE73" s="8" t="str">
        <f t="shared" si="4"/>
        <v>#DIV/0!</v>
      </c>
      <c r="AF73" s="4">
        <v>0.0</v>
      </c>
      <c r="AG73" s="4"/>
      <c r="AH73" s="8" t="str">
        <f t="shared" si="5"/>
        <v>#DIV/0!</v>
      </c>
      <c r="AI73" s="4">
        <v>0.0</v>
      </c>
      <c r="AJ73" s="4"/>
      <c r="AK73" s="8" t="str">
        <f t="shared" si="6"/>
        <v>#DIV/0!</v>
      </c>
      <c r="AL73" s="4" t="s">
        <v>724</v>
      </c>
      <c r="AM73" s="4" t="s">
        <v>724</v>
      </c>
      <c r="AN73" s="4"/>
      <c r="AO73" s="17" t="s">
        <v>147</v>
      </c>
      <c r="AP73" s="4" t="s">
        <v>296</v>
      </c>
    </row>
    <row r="74" ht="150.0" customHeight="1">
      <c r="A74" s="26" t="s">
        <v>207</v>
      </c>
      <c r="B74" s="25" t="s">
        <v>725</v>
      </c>
      <c r="C74" s="27" t="s">
        <v>726</v>
      </c>
      <c r="D74" s="5" t="s">
        <v>39</v>
      </c>
      <c r="E74" s="5"/>
      <c r="F74" s="5"/>
      <c r="G74" s="5"/>
      <c r="H74" s="4" t="s">
        <v>634</v>
      </c>
      <c r="I74" s="4" t="s">
        <v>727</v>
      </c>
      <c r="J74" s="4" t="s">
        <v>728</v>
      </c>
      <c r="K74" s="4" t="s">
        <v>729</v>
      </c>
      <c r="L74" s="4" t="s">
        <v>730</v>
      </c>
      <c r="M74" s="4" t="s">
        <v>731</v>
      </c>
      <c r="N74" s="4" t="s">
        <v>46</v>
      </c>
      <c r="O74" s="4" t="s">
        <v>67</v>
      </c>
      <c r="P74" s="4" t="s">
        <v>459</v>
      </c>
      <c r="Q74" s="4" t="s">
        <v>69</v>
      </c>
      <c r="R74" s="4" t="s">
        <v>201</v>
      </c>
      <c r="S74" s="4" t="s">
        <v>732</v>
      </c>
      <c r="T74" s="4" t="s">
        <v>733</v>
      </c>
      <c r="U74" s="4" t="s">
        <v>189</v>
      </c>
      <c r="V74" s="4" t="str">
        <f t="shared" ref="V74:W74" si="54">+Y74+AC74+AF74+AI74</f>
        <v>1</v>
      </c>
      <c r="W74" s="4" t="str">
        <f t="shared" si="54"/>
        <v>1</v>
      </c>
      <c r="X74" s="8" t="str">
        <f t="shared" si="2"/>
        <v>100%</v>
      </c>
      <c r="Y74" s="4">
        <v>1.0</v>
      </c>
      <c r="Z74" s="4">
        <v>1.0</v>
      </c>
      <c r="AA74" s="8" t="str">
        <f t="shared" si="3"/>
        <v>100%</v>
      </c>
      <c r="AB74" s="8" t="s">
        <v>53</v>
      </c>
      <c r="AC74" s="4">
        <v>0.0</v>
      </c>
      <c r="AD74" s="4"/>
      <c r="AE74" s="8" t="str">
        <f t="shared" si="4"/>
        <v>#DIV/0!</v>
      </c>
      <c r="AF74" s="4">
        <v>0.0</v>
      </c>
      <c r="AG74" s="4"/>
      <c r="AH74" s="8" t="str">
        <f t="shared" si="5"/>
        <v>#DIV/0!</v>
      </c>
      <c r="AI74" s="4">
        <v>0.0</v>
      </c>
      <c r="AJ74" s="4"/>
      <c r="AK74" s="8" t="str">
        <f t="shared" si="6"/>
        <v>#DIV/0!</v>
      </c>
      <c r="AL74" s="4" t="s">
        <v>734</v>
      </c>
      <c r="AM74" s="4" t="s">
        <v>735</v>
      </c>
      <c r="AN74" s="4"/>
      <c r="AO74" s="9"/>
      <c r="AP74" s="4" t="s">
        <v>698</v>
      </c>
    </row>
    <row r="75" ht="150.0" customHeight="1">
      <c r="A75" s="26" t="s">
        <v>309</v>
      </c>
      <c r="B75" s="25" t="s">
        <v>736</v>
      </c>
      <c r="C75" s="27" t="s">
        <v>737</v>
      </c>
      <c r="D75" s="5" t="s">
        <v>39</v>
      </c>
      <c r="E75" s="5"/>
      <c r="F75" s="5"/>
      <c r="G75" s="5"/>
      <c r="H75" s="4" t="s">
        <v>634</v>
      </c>
      <c r="I75" s="4" t="s">
        <v>727</v>
      </c>
      <c r="J75" s="4" t="s">
        <v>738</v>
      </c>
      <c r="K75" s="4" t="s">
        <v>739</v>
      </c>
      <c r="L75" s="4" t="s">
        <v>740</v>
      </c>
      <c r="M75" s="4" t="s">
        <v>741</v>
      </c>
      <c r="N75" s="4" t="s">
        <v>46</v>
      </c>
      <c r="O75" s="4" t="s">
        <v>67</v>
      </c>
      <c r="P75" s="4" t="s">
        <v>307</v>
      </c>
      <c r="Q75" s="4" t="s">
        <v>69</v>
      </c>
      <c r="R75" s="4" t="s">
        <v>201</v>
      </c>
      <c r="S75" s="4" t="s">
        <v>742</v>
      </c>
      <c r="T75" s="4" t="s">
        <v>743</v>
      </c>
      <c r="U75" s="4" t="s">
        <v>189</v>
      </c>
      <c r="V75" s="4" t="str">
        <f t="shared" ref="V75:W75" si="55">+Y75+AC75+AF75+AI75</f>
        <v>1</v>
      </c>
      <c r="W75" s="4" t="str">
        <f t="shared" si="55"/>
        <v>1</v>
      </c>
      <c r="X75" s="8" t="str">
        <f t="shared" si="2"/>
        <v>100%</v>
      </c>
      <c r="Y75" s="4">
        <v>1.0</v>
      </c>
      <c r="Z75" s="4">
        <v>1.0</v>
      </c>
      <c r="AA75" s="8" t="str">
        <f t="shared" si="3"/>
        <v>100%</v>
      </c>
      <c r="AB75" s="8" t="s">
        <v>53</v>
      </c>
      <c r="AC75" s="4">
        <v>0.0</v>
      </c>
      <c r="AD75" s="4"/>
      <c r="AE75" s="8" t="str">
        <f t="shared" si="4"/>
        <v>#DIV/0!</v>
      </c>
      <c r="AF75" s="4">
        <v>0.0</v>
      </c>
      <c r="AG75" s="4"/>
      <c r="AH75" s="8" t="str">
        <f t="shared" si="5"/>
        <v>#DIV/0!</v>
      </c>
      <c r="AI75" s="4">
        <v>0.0</v>
      </c>
      <c r="AJ75" s="4"/>
      <c r="AK75" s="8" t="str">
        <f t="shared" si="6"/>
        <v>#DIV/0!</v>
      </c>
      <c r="AL75" s="28" t="s">
        <v>744</v>
      </c>
      <c r="AM75" s="4" t="s">
        <v>745</v>
      </c>
      <c r="AN75" s="4"/>
      <c r="AO75" s="9"/>
      <c r="AP75" s="4" t="s">
        <v>698</v>
      </c>
    </row>
    <row r="76" ht="150.0" customHeight="1">
      <c r="A76" s="26" t="s">
        <v>349</v>
      </c>
      <c r="B76" s="25" t="s">
        <v>746</v>
      </c>
      <c r="C76" s="27" t="s">
        <v>747</v>
      </c>
      <c r="D76" s="5" t="s">
        <v>39</v>
      </c>
      <c r="E76" s="5" t="s">
        <v>81</v>
      </c>
      <c r="F76" s="5"/>
      <c r="G76" s="5"/>
      <c r="H76" s="4" t="s">
        <v>634</v>
      </c>
      <c r="I76" s="4" t="s">
        <v>727</v>
      </c>
      <c r="J76" s="25" t="s">
        <v>748</v>
      </c>
      <c r="K76" s="4" t="s">
        <v>749</v>
      </c>
      <c r="L76" s="25" t="s">
        <v>750</v>
      </c>
      <c r="M76" s="4" t="s">
        <v>751</v>
      </c>
      <c r="N76" s="4" t="s">
        <v>46</v>
      </c>
      <c r="O76" s="4" t="s">
        <v>67</v>
      </c>
      <c r="P76" s="4" t="s">
        <v>459</v>
      </c>
      <c r="Q76" s="4" t="s">
        <v>69</v>
      </c>
      <c r="R76" s="4" t="s">
        <v>201</v>
      </c>
      <c r="S76" s="4" t="s">
        <v>752</v>
      </c>
      <c r="T76" s="4" t="s">
        <v>753</v>
      </c>
      <c r="U76" s="4" t="s">
        <v>189</v>
      </c>
      <c r="V76" s="4" t="str">
        <f t="shared" ref="V76:W76" si="56">+Y76+AC76+AF76+AI76</f>
        <v>1</v>
      </c>
      <c r="W76" s="4" t="str">
        <f t="shared" si="56"/>
        <v>1</v>
      </c>
      <c r="X76" s="8" t="str">
        <f t="shared" si="2"/>
        <v>100%</v>
      </c>
      <c r="Y76" s="4">
        <v>1.0</v>
      </c>
      <c r="Z76" s="4">
        <v>1.0</v>
      </c>
      <c r="AA76" s="8" t="str">
        <f t="shared" si="3"/>
        <v>100%</v>
      </c>
      <c r="AB76" s="7" t="s">
        <v>53</v>
      </c>
      <c r="AC76" s="4">
        <v>0.0</v>
      </c>
      <c r="AD76" s="4"/>
      <c r="AE76" s="8" t="str">
        <f t="shared" si="4"/>
        <v>#DIV/0!</v>
      </c>
      <c r="AF76" s="4">
        <v>0.0</v>
      </c>
      <c r="AG76" s="4"/>
      <c r="AH76" s="8" t="str">
        <f t="shared" si="5"/>
        <v>#DIV/0!</v>
      </c>
      <c r="AI76" s="4">
        <v>0.0</v>
      </c>
      <c r="AJ76" s="4"/>
      <c r="AK76" s="8" t="str">
        <f t="shared" si="6"/>
        <v>#DIV/0!</v>
      </c>
      <c r="AL76" s="4" t="s">
        <v>734</v>
      </c>
      <c r="AM76" s="4" t="s">
        <v>735</v>
      </c>
      <c r="AN76" s="4"/>
      <c r="AO76" s="9"/>
      <c r="AP76" s="4" t="s">
        <v>698</v>
      </c>
    </row>
    <row r="77" ht="150.0" customHeight="1">
      <c r="A77" s="3" t="s">
        <v>754</v>
      </c>
      <c r="B77" s="4" t="s">
        <v>755</v>
      </c>
      <c r="C77" s="15" t="s">
        <v>756</v>
      </c>
      <c r="D77" s="5" t="s">
        <v>39</v>
      </c>
      <c r="E77" s="5"/>
      <c r="F77" s="5"/>
      <c r="G77" s="5"/>
      <c r="H77" s="4" t="s">
        <v>634</v>
      </c>
      <c r="I77" s="4" t="s">
        <v>727</v>
      </c>
      <c r="J77" s="4" t="s">
        <v>757</v>
      </c>
      <c r="K77" s="4" t="s">
        <v>758</v>
      </c>
      <c r="L77" s="4" t="s">
        <v>759</v>
      </c>
      <c r="M77" s="4" t="s">
        <v>760</v>
      </c>
      <c r="N77" s="4" t="s">
        <v>46</v>
      </c>
      <c r="O77" s="4" t="s">
        <v>67</v>
      </c>
      <c r="P77" s="4" t="s">
        <v>68</v>
      </c>
      <c r="Q77" s="4" t="s">
        <v>49</v>
      </c>
      <c r="R77" s="4" t="s">
        <v>70</v>
      </c>
      <c r="S77" s="4" t="s">
        <v>761</v>
      </c>
      <c r="T77" s="4" t="s">
        <v>68</v>
      </c>
      <c r="U77" s="4" t="s">
        <v>189</v>
      </c>
      <c r="V77" s="19" t="str">
        <f>Y77+AC77+AF77+AI77</f>
        <v>9</v>
      </c>
      <c r="W77" s="4" t="str">
        <f t="shared" ref="W77:W78" si="57">+Z77+AD77+AG77+AJ77</f>
        <v>4</v>
      </c>
      <c r="X77" s="8" t="str">
        <f t="shared" si="2"/>
        <v>44%</v>
      </c>
      <c r="Y77" s="4">
        <v>4.0</v>
      </c>
      <c r="Z77" s="4">
        <v>4.0</v>
      </c>
      <c r="AA77" s="8" t="str">
        <f t="shared" si="3"/>
        <v>100%</v>
      </c>
      <c r="AB77" s="7" t="s">
        <v>53</v>
      </c>
      <c r="AC77" s="4">
        <v>2.0</v>
      </c>
      <c r="AD77" s="4"/>
      <c r="AE77" s="8" t="str">
        <f t="shared" si="4"/>
        <v>0%</v>
      </c>
      <c r="AF77" s="4">
        <v>2.0</v>
      </c>
      <c r="AG77" s="4"/>
      <c r="AH77" s="8" t="str">
        <f t="shared" si="5"/>
        <v>0%</v>
      </c>
      <c r="AI77" s="4">
        <v>1.0</v>
      </c>
      <c r="AJ77" s="4"/>
      <c r="AK77" s="8" t="str">
        <f t="shared" si="6"/>
        <v>0%</v>
      </c>
      <c r="AL77" s="4" t="s">
        <v>295</v>
      </c>
      <c r="AM77" s="4" t="s">
        <v>295</v>
      </c>
      <c r="AN77" s="4"/>
      <c r="AO77" s="9"/>
      <c r="AP77" s="4" t="s">
        <v>296</v>
      </c>
    </row>
    <row r="78" ht="150.0" customHeight="1">
      <c r="A78" s="26" t="s">
        <v>367</v>
      </c>
      <c r="B78" s="25" t="s">
        <v>762</v>
      </c>
      <c r="C78" s="27" t="s">
        <v>763</v>
      </c>
      <c r="D78" s="5" t="s">
        <v>39</v>
      </c>
      <c r="E78" s="5"/>
      <c r="F78" s="5"/>
      <c r="G78" s="5"/>
      <c r="H78" s="4" t="s">
        <v>634</v>
      </c>
      <c r="I78" s="25" t="s">
        <v>764</v>
      </c>
      <c r="J78" s="4" t="s">
        <v>762</v>
      </c>
      <c r="K78" s="4" t="s">
        <v>765</v>
      </c>
      <c r="L78" s="4" t="s">
        <v>766</v>
      </c>
      <c r="M78" s="4" t="s">
        <v>767</v>
      </c>
      <c r="N78" s="4" t="s">
        <v>46</v>
      </c>
      <c r="O78" s="4" t="s">
        <v>67</v>
      </c>
      <c r="P78" s="4" t="s">
        <v>85</v>
      </c>
      <c r="Q78" s="4" t="s">
        <v>69</v>
      </c>
      <c r="R78" s="4" t="s">
        <v>70</v>
      </c>
      <c r="S78" s="4" t="s">
        <v>768</v>
      </c>
      <c r="T78" s="4" t="s">
        <v>769</v>
      </c>
      <c r="U78" s="4">
        <v>0.0</v>
      </c>
      <c r="V78" s="4">
        <v>1.0</v>
      </c>
      <c r="W78" s="4" t="str">
        <f t="shared" si="57"/>
        <v>1</v>
      </c>
      <c r="X78" s="8" t="str">
        <f t="shared" si="2"/>
        <v>100%</v>
      </c>
      <c r="Y78" s="4">
        <v>1.0</v>
      </c>
      <c r="Z78" s="4">
        <v>1.0</v>
      </c>
      <c r="AA78" s="8" t="str">
        <f t="shared" si="3"/>
        <v>100%</v>
      </c>
      <c r="AB78" s="7" t="s">
        <v>53</v>
      </c>
      <c r="AC78" s="4">
        <v>0.0</v>
      </c>
      <c r="AD78" s="4"/>
      <c r="AE78" s="8" t="str">
        <f t="shared" si="4"/>
        <v>#DIV/0!</v>
      </c>
      <c r="AF78" s="4">
        <v>0.0</v>
      </c>
      <c r="AG78" s="4"/>
      <c r="AH78" s="8" t="str">
        <f t="shared" si="5"/>
        <v>#DIV/0!</v>
      </c>
      <c r="AI78" s="4">
        <v>0.0</v>
      </c>
      <c r="AJ78" s="4"/>
      <c r="AK78" s="8" t="str">
        <f t="shared" si="6"/>
        <v>#DIV/0!</v>
      </c>
      <c r="AL78" s="4" t="s">
        <v>770</v>
      </c>
      <c r="AM78" s="4" t="s">
        <v>771</v>
      </c>
      <c r="AN78" s="4"/>
      <c r="AO78" s="9"/>
      <c r="AP78" s="4" t="s">
        <v>772</v>
      </c>
    </row>
    <row r="79" ht="150.0" customHeight="1">
      <c r="A79" s="3" t="s">
        <v>78</v>
      </c>
      <c r="B79" s="4" t="s">
        <v>773</v>
      </c>
      <c r="C79" s="15" t="s">
        <v>774</v>
      </c>
      <c r="D79" s="5" t="s">
        <v>39</v>
      </c>
      <c r="E79" s="5"/>
      <c r="F79" s="5"/>
      <c r="G79" s="5"/>
      <c r="H79" s="4" t="s">
        <v>634</v>
      </c>
      <c r="I79" s="25" t="s">
        <v>764</v>
      </c>
      <c r="J79" s="4" t="s">
        <v>775</v>
      </c>
      <c r="K79" s="4" t="s">
        <v>776</v>
      </c>
      <c r="L79" s="4" t="s">
        <v>777</v>
      </c>
      <c r="M79" s="4" t="s">
        <v>778</v>
      </c>
      <c r="N79" s="4" t="s">
        <v>46</v>
      </c>
      <c r="O79" s="4" t="s">
        <v>67</v>
      </c>
      <c r="P79" s="4" t="s">
        <v>48</v>
      </c>
      <c r="Q79" s="4" t="s">
        <v>49</v>
      </c>
      <c r="R79" s="4" t="s">
        <v>50</v>
      </c>
      <c r="S79" s="4" t="s">
        <v>779</v>
      </c>
      <c r="T79" s="4" t="s">
        <v>780</v>
      </c>
      <c r="U79" s="4" t="s">
        <v>189</v>
      </c>
      <c r="V79" s="4" t="str">
        <f t="shared" ref="V79:W79" si="58">+Y79+AC79+AF79+AI79</f>
        <v>600</v>
      </c>
      <c r="W79" s="4" t="str">
        <f t="shared" si="58"/>
        <v>140</v>
      </c>
      <c r="X79" s="8" t="str">
        <f t="shared" si="2"/>
        <v>23%</v>
      </c>
      <c r="Y79" s="4">
        <v>150.0</v>
      </c>
      <c r="Z79" s="4">
        <v>140.0</v>
      </c>
      <c r="AA79" s="8" t="str">
        <f t="shared" si="3"/>
        <v>93%</v>
      </c>
      <c r="AB79" s="7" t="s">
        <v>53</v>
      </c>
      <c r="AC79" s="4">
        <v>150.0</v>
      </c>
      <c r="AD79" s="4"/>
      <c r="AE79" s="8" t="str">
        <f t="shared" si="4"/>
        <v>0%</v>
      </c>
      <c r="AF79" s="4">
        <v>150.0</v>
      </c>
      <c r="AG79" s="4"/>
      <c r="AH79" s="8" t="str">
        <f t="shared" si="5"/>
        <v>0%</v>
      </c>
      <c r="AI79" s="4">
        <v>150.0</v>
      </c>
      <c r="AJ79" s="4"/>
      <c r="AK79" s="8" t="str">
        <f t="shared" si="6"/>
        <v>0%</v>
      </c>
      <c r="AL79" s="4" t="s">
        <v>423</v>
      </c>
      <c r="AM79" s="22" t="s">
        <v>278</v>
      </c>
      <c r="AN79" s="4"/>
      <c r="AO79" s="9"/>
      <c r="AP79" s="4" t="s">
        <v>424</v>
      </c>
    </row>
    <row r="80" ht="150.0" customHeight="1">
      <c r="A80" s="3" t="s">
        <v>36</v>
      </c>
      <c r="B80" s="4" t="s">
        <v>781</v>
      </c>
      <c r="C80" s="15" t="s">
        <v>782</v>
      </c>
      <c r="D80" s="5" t="s">
        <v>39</v>
      </c>
      <c r="E80" s="5"/>
      <c r="F80" s="5"/>
      <c r="G80" s="5"/>
      <c r="H80" s="4" t="s">
        <v>783</v>
      </c>
      <c r="I80" s="4" t="s">
        <v>784</v>
      </c>
      <c r="J80" s="4" t="s">
        <v>785</v>
      </c>
      <c r="K80" s="4" t="s">
        <v>786</v>
      </c>
      <c r="L80" s="4" t="s">
        <v>787</v>
      </c>
      <c r="M80" s="4" t="s">
        <v>788</v>
      </c>
      <c r="N80" s="4" t="s">
        <v>66</v>
      </c>
      <c r="O80" s="4" t="s">
        <v>67</v>
      </c>
      <c r="P80" s="4" t="s">
        <v>68</v>
      </c>
      <c r="Q80" s="4" t="s">
        <v>69</v>
      </c>
      <c r="R80" s="4" t="s">
        <v>70</v>
      </c>
      <c r="S80" s="4" t="s">
        <v>789</v>
      </c>
      <c r="T80" s="4" t="s">
        <v>790</v>
      </c>
      <c r="U80" s="4">
        <v>2.0</v>
      </c>
      <c r="V80" s="4" t="str">
        <f t="shared" ref="V80:W80" si="59">+Y80+AC80+AF80+AI80</f>
        <v>2</v>
      </c>
      <c r="W80" s="4" t="str">
        <f t="shared" si="59"/>
        <v>1</v>
      </c>
      <c r="X80" s="8" t="str">
        <f t="shared" si="2"/>
        <v>50%</v>
      </c>
      <c r="Y80" s="4">
        <v>1.0</v>
      </c>
      <c r="Z80" s="4">
        <v>1.0</v>
      </c>
      <c r="AA80" s="8" t="str">
        <f t="shared" si="3"/>
        <v>100%</v>
      </c>
      <c r="AB80" s="7" t="s">
        <v>53</v>
      </c>
      <c r="AC80" s="4">
        <v>0.0</v>
      </c>
      <c r="AD80" s="4"/>
      <c r="AE80" s="8" t="str">
        <f t="shared" si="4"/>
        <v>#DIV/0!</v>
      </c>
      <c r="AF80" s="4">
        <v>0.0</v>
      </c>
      <c r="AG80" s="4"/>
      <c r="AH80" s="8" t="str">
        <f t="shared" si="5"/>
        <v>#DIV/0!</v>
      </c>
      <c r="AI80" s="4">
        <v>1.0</v>
      </c>
      <c r="AJ80" s="4"/>
      <c r="AK80" s="8" t="str">
        <f t="shared" si="6"/>
        <v>0%</v>
      </c>
      <c r="AL80" s="28" t="s">
        <v>791</v>
      </c>
      <c r="AM80" s="28" t="s">
        <v>791</v>
      </c>
      <c r="AN80" s="4"/>
      <c r="AO80" s="9"/>
      <c r="AP80" s="4" t="s">
        <v>792</v>
      </c>
    </row>
    <row r="81" ht="150.0" customHeight="1">
      <c r="A81" s="3" t="s">
        <v>78</v>
      </c>
      <c r="B81" s="4" t="s">
        <v>793</v>
      </c>
      <c r="C81" s="15" t="s">
        <v>794</v>
      </c>
      <c r="D81" s="5" t="s">
        <v>39</v>
      </c>
      <c r="E81" s="5"/>
      <c r="F81" s="5"/>
      <c r="G81" s="5"/>
      <c r="H81" s="4" t="s">
        <v>783</v>
      </c>
      <c r="I81" s="4" t="s">
        <v>795</v>
      </c>
      <c r="J81" s="4" t="s">
        <v>796</v>
      </c>
      <c r="K81" s="4" t="s">
        <v>797</v>
      </c>
      <c r="L81" s="4" t="s">
        <v>798</v>
      </c>
      <c r="M81" s="4" t="s">
        <v>799</v>
      </c>
      <c r="N81" s="4" t="s">
        <v>69</v>
      </c>
      <c r="O81" s="4" t="s">
        <v>47</v>
      </c>
      <c r="P81" s="4" t="s">
        <v>68</v>
      </c>
      <c r="Q81" s="4" t="s">
        <v>69</v>
      </c>
      <c r="R81" s="4" t="s">
        <v>70</v>
      </c>
      <c r="S81" s="4" t="s">
        <v>800</v>
      </c>
      <c r="T81" s="4" t="s">
        <v>801</v>
      </c>
      <c r="U81" s="4">
        <v>0.0</v>
      </c>
      <c r="V81" s="4">
        <v>5.0</v>
      </c>
      <c r="W81" s="4" t="str">
        <f>+Z81+AD81+AG81+AJ81</f>
        <v>1</v>
      </c>
      <c r="X81" s="8" t="str">
        <f t="shared" si="2"/>
        <v>20%</v>
      </c>
      <c r="Y81" s="4">
        <v>1.0</v>
      </c>
      <c r="Z81" s="4">
        <v>1.0</v>
      </c>
      <c r="AA81" s="8" t="str">
        <f t="shared" si="3"/>
        <v>100%</v>
      </c>
      <c r="AB81" s="8" t="s">
        <v>53</v>
      </c>
      <c r="AC81" s="4">
        <v>1.0</v>
      </c>
      <c r="AD81" s="4"/>
      <c r="AE81" s="8" t="str">
        <f t="shared" si="4"/>
        <v>0%</v>
      </c>
      <c r="AF81" s="4">
        <v>1.0</v>
      </c>
      <c r="AG81" s="4"/>
      <c r="AH81" s="8" t="str">
        <f t="shared" si="5"/>
        <v>0%</v>
      </c>
      <c r="AI81" s="4">
        <v>2.0</v>
      </c>
      <c r="AJ81" s="4"/>
      <c r="AK81" s="8" t="str">
        <f t="shared" si="6"/>
        <v>0%</v>
      </c>
      <c r="AL81" s="4" t="s">
        <v>802</v>
      </c>
      <c r="AM81" s="28" t="s">
        <v>803</v>
      </c>
      <c r="AN81" s="4"/>
      <c r="AO81" s="9"/>
      <c r="AP81" s="4" t="s">
        <v>802</v>
      </c>
    </row>
    <row r="82" ht="150.0" customHeight="1">
      <c r="A82" s="3" t="s">
        <v>89</v>
      </c>
      <c r="B82" s="4" t="s">
        <v>804</v>
      </c>
      <c r="C82" s="15" t="s">
        <v>805</v>
      </c>
      <c r="D82" s="5" t="s">
        <v>39</v>
      </c>
      <c r="E82" s="5"/>
      <c r="F82" s="5"/>
      <c r="G82" s="5"/>
      <c r="H82" s="4" t="s">
        <v>783</v>
      </c>
      <c r="I82" s="4" t="s">
        <v>795</v>
      </c>
      <c r="J82" s="4" t="s">
        <v>806</v>
      </c>
      <c r="K82" s="4" t="s">
        <v>807</v>
      </c>
      <c r="L82" s="4" t="s">
        <v>808</v>
      </c>
      <c r="M82" s="29" t="s">
        <v>809</v>
      </c>
      <c r="N82" s="4" t="s">
        <v>66</v>
      </c>
      <c r="O82" s="4" t="s">
        <v>810</v>
      </c>
      <c r="P82" s="4" t="s">
        <v>68</v>
      </c>
      <c r="Q82" s="4" t="s">
        <v>69</v>
      </c>
      <c r="R82" s="4" t="s">
        <v>70</v>
      </c>
      <c r="S82" s="4" t="s">
        <v>811</v>
      </c>
      <c r="T82" s="4" t="s">
        <v>812</v>
      </c>
      <c r="U82" s="30">
        <v>1.2363090359E9</v>
      </c>
      <c r="V82" s="31" t="str">
        <f t="shared" ref="V82:W82" si="60">+Y82+AC82+AF82+AI82</f>
        <v> $ 1,330,303,893.71 </v>
      </c>
      <c r="W82" s="31" t="str">
        <f t="shared" si="60"/>
        <v> $ 924,359,549.00 </v>
      </c>
      <c r="X82" s="8" t="str">
        <f t="shared" si="2"/>
        <v>69%</v>
      </c>
      <c r="Y82" s="31">
        <v>8.513944919744E8</v>
      </c>
      <c r="Z82" s="31">
        <v>9.24359549E8</v>
      </c>
      <c r="AA82" s="8" t="str">
        <f t="shared" si="3"/>
        <v>109%</v>
      </c>
      <c r="AB82" s="11" t="s">
        <v>73</v>
      </c>
      <c r="AC82" s="31">
        <v>9.312127255970001E7</v>
      </c>
      <c r="AD82" s="4"/>
      <c r="AE82" s="8" t="str">
        <f t="shared" si="4"/>
        <v>0%</v>
      </c>
      <c r="AF82" s="31">
        <v>7.98182336226E7</v>
      </c>
      <c r="AG82" s="4"/>
      <c r="AH82" s="8" t="str">
        <f t="shared" si="5"/>
        <v>0%</v>
      </c>
      <c r="AI82" s="31">
        <v>3.059698955533E8</v>
      </c>
      <c r="AJ82" s="4"/>
      <c r="AK82" s="8" t="str">
        <f t="shared" si="6"/>
        <v>0%</v>
      </c>
      <c r="AL82" s="29" t="s">
        <v>813</v>
      </c>
      <c r="AM82" s="29" t="s">
        <v>813</v>
      </c>
      <c r="AN82" s="4"/>
      <c r="AO82" s="17" t="s">
        <v>266</v>
      </c>
      <c r="AP82" s="4" t="s">
        <v>792</v>
      </c>
    </row>
    <row r="83" ht="150.0" customHeight="1">
      <c r="A83" s="3" t="s">
        <v>309</v>
      </c>
      <c r="B83" s="4" t="s">
        <v>814</v>
      </c>
      <c r="C83" s="15" t="s">
        <v>815</v>
      </c>
      <c r="D83" s="5" t="s">
        <v>39</v>
      </c>
      <c r="E83" s="5"/>
      <c r="F83" s="5"/>
      <c r="G83" s="5"/>
      <c r="H83" s="4" t="s">
        <v>783</v>
      </c>
      <c r="I83" s="4" t="s">
        <v>816</v>
      </c>
      <c r="J83" s="4" t="s">
        <v>817</v>
      </c>
      <c r="K83" s="4" t="s">
        <v>818</v>
      </c>
      <c r="L83" s="4" t="s">
        <v>819</v>
      </c>
      <c r="M83" s="4" t="s">
        <v>820</v>
      </c>
      <c r="N83" s="4" t="s">
        <v>66</v>
      </c>
      <c r="O83" s="4" t="s">
        <v>47</v>
      </c>
      <c r="P83" s="4" t="s">
        <v>68</v>
      </c>
      <c r="Q83" s="4" t="s">
        <v>69</v>
      </c>
      <c r="R83" s="4" t="s">
        <v>70</v>
      </c>
      <c r="S83" s="4" t="s">
        <v>821</v>
      </c>
      <c r="T83" s="4" t="s">
        <v>822</v>
      </c>
      <c r="U83" s="19" t="s">
        <v>189</v>
      </c>
      <c r="V83" s="19" t="str">
        <f t="shared" ref="V83:W83" si="61">+Y83+AC83+AF83+AI83</f>
        <v>1,500</v>
      </c>
      <c r="W83" s="4" t="str">
        <f t="shared" si="61"/>
        <v>350</v>
      </c>
      <c r="X83" s="8" t="str">
        <f t="shared" si="2"/>
        <v>23%</v>
      </c>
      <c r="Y83" s="4">
        <v>350.0</v>
      </c>
      <c r="Z83" s="4">
        <v>350.0</v>
      </c>
      <c r="AA83" s="8" t="str">
        <f t="shared" si="3"/>
        <v>100%</v>
      </c>
      <c r="AB83" s="11" t="s">
        <v>53</v>
      </c>
      <c r="AC83" s="4">
        <v>450.0</v>
      </c>
      <c r="AD83" s="4"/>
      <c r="AE83" s="8" t="str">
        <f t="shared" si="4"/>
        <v>0%</v>
      </c>
      <c r="AF83" s="4">
        <v>450.0</v>
      </c>
      <c r="AG83" s="4"/>
      <c r="AH83" s="8" t="str">
        <f t="shared" si="5"/>
        <v>0%</v>
      </c>
      <c r="AI83" s="4">
        <v>250.0</v>
      </c>
      <c r="AJ83" s="4"/>
      <c r="AK83" s="8" t="str">
        <f t="shared" si="6"/>
        <v>0%</v>
      </c>
      <c r="AL83" s="4" t="s">
        <v>191</v>
      </c>
      <c r="AM83" s="4" t="s">
        <v>191</v>
      </c>
      <c r="AN83" s="4"/>
      <c r="AO83" s="9"/>
      <c r="AP83" s="4" t="s">
        <v>192</v>
      </c>
    </row>
    <row r="84" ht="150.0" customHeight="1">
      <c r="A84" s="3" t="s">
        <v>228</v>
      </c>
      <c r="B84" s="4" t="s">
        <v>823</v>
      </c>
      <c r="C84" s="15" t="s">
        <v>824</v>
      </c>
      <c r="D84" s="5" t="s">
        <v>39</v>
      </c>
      <c r="E84" s="5"/>
      <c r="F84" s="5"/>
      <c r="G84" s="5"/>
      <c r="H84" s="4" t="s">
        <v>783</v>
      </c>
      <c r="I84" s="25" t="s">
        <v>825</v>
      </c>
      <c r="J84" s="4" t="s">
        <v>826</v>
      </c>
      <c r="K84" s="4" t="s">
        <v>827</v>
      </c>
      <c r="L84" s="4" t="s">
        <v>828</v>
      </c>
      <c r="M84" s="4" t="s">
        <v>829</v>
      </c>
      <c r="N84" s="4" t="s">
        <v>66</v>
      </c>
      <c r="O84" s="4" t="s">
        <v>67</v>
      </c>
      <c r="P84" s="4" t="s">
        <v>68</v>
      </c>
      <c r="Q84" s="4" t="s">
        <v>69</v>
      </c>
      <c r="R84" s="4" t="s">
        <v>70</v>
      </c>
      <c r="S84" s="4" t="s">
        <v>830</v>
      </c>
      <c r="T84" s="4" t="s">
        <v>68</v>
      </c>
      <c r="U84" s="4">
        <v>4.0</v>
      </c>
      <c r="V84" s="19" t="str">
        <f t="shared" ref="V84:W84" si="62">+Y84+AC84+AF84+AI84</f>
        <v>30,000</v>
      </c>
      <c r="W84" s="19" t="str">
        <f t="shared" si="62"/>
        <v>11,685</v>
      </c>
      <c r="X84" s="8" t="str">
        <f t="shared" si="2"/>
        <v>39%</v>
      </c>
      <c r="Y84" s="19">
        <v>10000.0</v>
      </c>
      <c r="Z84" s="19">
        <v>11685.0</v>
      </c>
      <c r="AA84" s="8" t="str">
        <f t="shared" si="3"/>
        <v>117%</v>
      </c>
      <c r="AB84" s="11" t="s">
        <v>73</v>
      </c>
      <c r="AC84" s="4">
        <v>0.0</v>
      </c>
      <c r="AD84" s="4"/>
      <c r="AE84" s="8" t="str">
        <f t="shared" si="4"/>
        <v>#DIV/0!</v>
      </c>
      <c r="AF84" s="19">
        <v>10000.0</v>
      </c>
      <c r="AG84" s="4"/>
      <c r="AH84" s="8" t="str">
        <f t="shared" si="5"/>
        <v>0%</v>
      </c>
      <c r="AI84" s="19">
        <v>10000.0</v>
      </c>
      <c r="AJ84" s="4"/>
      <c r="AK84" s="8" t="str">
        <f t="shared" si="6"/>
        <v>0%</v>
      </c>
      <c r="AL84" s="4" t="s">
        <v>831</v>
      </c>
      <c r="AM84" s="4" t="s">
        <v>831</v>
      </c>
      <c r="AN84" s="4"/>
      <c r="AO84" s="17" t="s">
        <v>266</v>
      </c>
      <c r="AP84" s="4" t="s">
        <v>792</v>
      </c>
    </row>
    <row r="85" ht="150.0" customHeight="1">
      <c r="A85" s="3" t="s">
        <v>246</v>
      </c>
      <c r="B85" s="4" t="s">
        <v>832</v>
      </c>
      <c r="C85" s="15" t="s">
        <v>833</v>
      </c>
      <c r="D85" s="5" t="s">
        <v>39</v>
      </c>
      <c r="E85" s="5"/>
      <c r="F85" s="5"/>
      <c r="G85" s="5"/>
      <c r="H85" s="4" t="s">
        <v>783</v>
      </c>
      <c r="I85" s="4" t="s">
        <v>834</v>
      </c>
      <c r="J85" s="4" t="s">
        <v>835</v>
      </c>
      <c r="K85" s="4" t="s">
        <v>836</v>
      </c>
      <c r="L85" s="4" t="s">
        <v>837</v>
      </c>
      <c r="M85" s="4" t="s">
        <v>838</v>
      </c>
      <c r="N85" s="4" t="s">
        <v>66</v>
      </c>
      <c r="O85" s="4" t="s">
        <v>67</v>
      </c>
      <c r="P85" s="4" t="s">
        <v>68</v>
      </c>
      <c r="Q85" s="4" t="s">
        <v>69</v>
      </c>
      <c r="R85" s="4" t="s">
        <v>70</v>
      </c>
      <c r="S85" s="4" t="s">
        <v>839</v>
      </c>
      <c r="T85" s="4" t="s">
        <v>840</v>
      </c>
      <c r="U85" s="4">
        <v>18.0</v>
      </c>
      <c r="V85" s="4" t="str">
        <f t="shared" ref="V85:W85" si="63">+Y85+AC85+AF85+AI85</f>
        <v>18</v>
      </c>
      <c r="W85" s="4" t="str">
        <f t="shared" si="63"/>
        <v>3</v>
      </c>
      <c r="X85" s="8" t="str">
        <f t="shared" si="2"/>
        <v>17%</v>
      </c>
      <c r="Y85" s="4">
        <v>3.0</v>
      </c>
      <c r="Z85" s="4">
        <v>3.0</v>
      </c>
      <c r="AA85" s="8" t="str">
        <f t="shared" si="3"/>
        <v>100%</v>
      </c>
      <c r="AB85" s="7" t="s">
        <v>53</v>
      </c>
      <c r="AC85" s="4">
        <v>8.0</v>
      </c>
      <c r="AD85" s="4"/>
      <c r="AE85" s="8" t="str">
        <f t="shared" si="4"/>
        <v>0%</v>
      </c>
      <c r="AF85" s="4">
        <v>4.0</v>
      </c>
      <c r="AG85" s="4"/>
      <c r="AH85" s="8" t="str">
        <f t="shared" si="5"/>
        <v>0%</v>
      </c>
      <c r="AI85" s="4">
        <v>3.0</v>
      </c>
      <c r="AJ85" s="4"/>
      <c r="AK85" s="8" t="str">
        <f t="shared" si="6"/>
        <v>0%</v>
      </c>
      <c r="AL85" s="29" t="s">
        <v>841</v>
      </c>
      <c r="AM85" s="29" t="s">
        <v>841</v>
      </c>
      <c r="AN85" s="4"/>
      <c r="AO85" s="9"/>
      <c r="AP85" s="4" t="s">
        <v>792</v>
      </c>
    </row>
    <row r="86" ht="150.0" customHeight="1">
      <c r="A86" s="3" t="s">
        <v>842</v>
      </c>
      <c r="B86" s="4" t="s">
        <v>843</v>
      </c>
      <c r="C86" s="15" t="s">
        <v>844</v>
      </c>
      <c r="D86" s="5" t="s">
        <v>39</v>
      </c>
      <c r="E86" s="5"/>
      <c r="F86" s="5"/>
      <c r="G86" s="5"/>
      <c r="H86" s="4" t="s">
        <v>783</v>
      </c>
      <c r="I86" s="4" t="s">
        <v>845</v>
      </c>
      <c r="J86" s="4" t="s">
        <v>846</v>
      </c>
      <c r="K86" s="4" t="s">
        <v>847</v>
      </c>
      <c r="L86" s="4" t="s">
        <v>846</v>
      </c>
      <c r="M86" s="4" t="s">
        <v>848</v>
      </c>
      <c r="N86" s="4" t="s">
        <v>46</v>
      </c>
      <c r="O86" s="4" t="s">
        <v>67</v>
      </c>
      <c r="P86" s="4" t="s">
        <v>307</v>
      </c>
      <c r="Q86" s="4" t="s">
        <v>49</v>
      </c>
      <c r="R86" s="4" t="s">
        <v>70</v>
      </c>
      <c r="S86" s="4" t="s">
        <v>330</v>
      </c>
      <c r="T86" s="4" t="s">
        <v>307</v>
      </c>
      <c r="U86" s="4" t="s">
        <v>189</v>
      </c>
      <c r="V86" s="19" t="str">
        <f>Y86+AC86+AF86+AI86</f>
        <v>1</v>
      </c>
      <c r="W86" s="4" t="str">
        <f>+Z86+AD86+AG86+AJ86</f>
        <v>0</v>
      </c>
      <c r="X86" s="8" t="str">
        <f t="shared" si="2"/>
        <v>0%</v>
      </c>
      <c r="Y86" s="4">
        <v>1.0</v>
      </c>
      <c r="Z86" s="4">
        <v>0.0</v>
      </c>
      <c r="AA86" s="8" t="str">
        <f t="shared" si="3"/>
        <v>0%</v>
      </c>
      <c r="AB86" s="11" t="s">
        <v>96</v>
      </c>
      <c r="AC86" s="4">
        <v>0.0</v>
      </c>
      <c r="AD86" s="4"/>
      <c r="AE86" s="8" t="str">
        <f t="shared" si="4"/>
        <v>#DIV/0!</v>
      </c>
      <c r="AF86" s="4">
        <v>0.0</v>
      </c>
      <c r="AG86" s="4"/>
      <c r="AH86" s="8" t="str">
        <f t="shared" si="5"/>
        <v>#DIV/0!</v>
      </c>
      <c r="AI86" s="4">
        <v>0.0</v>
      </c>
      <c r="AJ86" s="4"/>
      <c r="AK86" s="8" t="str">
        <f t="shared" si="6"/>
        <v>#DIV/0!</v>
      </c>
      <c r="AL86" s="4" t="s">
        <v>724</v>
      </c>
      <c r="AM86" s="4" t="s">
        <v>724</v>
      </c>
      <c r="AN86" s="4"/>
      <c r="AO86" s="17" t="s">
        <v>147</v>
      </c>
      <c r="AP86" s="4" t="s">
        <v>296</v>
      </c>
    </row>
    <row r="87" ht="150.0" customHeight="1">
      <c r="A87" s="3" t="s">
        <v>193</v>
      </c>
      <c r="B87" s="4" t="s">
        <v>849</v>
      </c>
      <c r="C87" s="15" t="s">
        <v>850</v>
      </c>
      <c r="D87" s="5" t="s">
        <v>39</v>
      </c>
      <c r="E87" s="5"/>
      <c r="F87" s="5" t="s">
        <v>60</v>
      </c>
      <c r="G87" s="5"/>
      <c r="H87" s="4" t="s">
        <v>783</v>
      </c>
      <c r="I87" s="4" t="s">
        <v>845</v>
      </c>
      <c r="J87" s="4" t="s">
        <v>851</v>
      </c>
      <c r="K87" s="4" t="s">
        <v>852</v>
      </c>
      <c r="L87" s="4" t="s">
        <v>853</v>
      </c>
      <c r="M87" s="4" t="s">
        <v>854</v>
      </c>
      <c r="N87" s="4" t="s">
        <v>66</v>
      </c>
      <c r="O87" s="4" t="s">
        <v>67</v>
      </c>
      <c r="P87" s="4" t="s">
        <v>68</v>
      </c>
      <c r="Q87" s="4" t="s">
        <v>69</v>
      </c>
      <c r="R87" s="4" t="s">
        <v>70</v>
      </c>
      <c r="S87" s="4" t="s">
        <v>855</v>
      </c>
      <c r="T87" s="4" t="s">
        <v>856</v>
      </c>
      <c r="U87" s="4">
        <v>14.0</v>
      </c>
      <c r="V87" s="4" t="str">
        <f t="shared" ref="V87:W87" si="64">+Y87+AC87+AF87+AI87</f>
        <v>14</v>
      </c>
      <c r="W87" s="4" t="str">
        <f t="shared" si="64"/>
        <v>9</v>
      </c>
      <c r="X87" s="8" t="str">
        <f t="shared" si="2"/>
        <v>64%</v>
      </c>
      <c r="Y87" s="4">
        <v>9.0</v>
      </c>
      <c r="Z87" s="4">
        <v>9.0</v>
      </c>
      <c r="AA87" s="8" t="str">
        <f t="shared" si="3"/>
        <v>100%</v>
      </c>
      <c r="AB87" s="7" t="s">
        <v>53</v>
      </c>
      <c r="AC87" s="4">
        <v>3.0</v>
      </c>
      <c r="AD87" s="4"/>
      <c r="AE87" s="8" t="str">
        <f t="shared" si="4"/>
        <v>0%</v>
      </c>
      <c r="AF87" s="4">
        <v>1.0</v>
      </c>
      <c r="AG87" s="4"/>
      <c r="AH87" s="8" t="str">
        <f t="shared" si="5"/>
        <v>0%</v>
      </c>
      <c r="AI87" s="4">
        <v>1.0</v>
      </c>
      <c r="AJ87" s="4"/>
      <c r="AK87" s="8" t="str">
        <f t="shared" si="6"/>
        <v>0%</v>
      </c>
      <c r="AL87" s="29" t="s">
        <v>857</v>
      </c>
      <c r="AM87" s="29" t="s">
        <v>857</v>
      </c>
      <c r="AN87" s="4"/>
      <c r="AO87" s="9"/>
      <c r="AP87" s="4" t="s">
        <v>792</v>
      </c>
    </row>
    <row r="88" ht="150.0" customHeight="1">
      <c r="A88" s="3" t="s">
        <v>342</v>
      </c>
      <c r="B88" s="4" t="s">
        <v>858</v>
      </c>
      <c r="C88" s="15" t="s">
        <v>859</v>
      </c>
      <c r="D88" s="5" t="s">
        <v>39</v>
      </c>
      <c r="E88" s="5"/>
      <c r="F88" s="5"/>
      <c r="G88" s="5"/>
      <c r="H88" s="4" t="s">
        <v>783</v>
      </c>
      <c r="I88" s="4" t="s">
        <v>845</v>
      </c>
      <c r="J88" s="4" t="s">
        <v>860</v>
      </c>
      <c r="K88" s="4" t="s">
        <v>861</v>
      </c>
      <c r="L88" s="4" t="s">
        <v>862</v>
      </c>
      <c r="M88" s="4" t="s">
        <v>863</v>
      </c>
      <c r="N88" s="4" t="s">
        <v>66</v>
      </c>
      <c r="O88" s="4" t="s">
        <v>864</v>
      </c>
      <c r="P88" s="4" t="s">
        <v>68</v>
      </c>
      <c r="Q88" s="4" t="s">
        <v>69</v>
      </c>
      <c r="R88" s="4" t="s">
        <v>70</v>
      </c>
      <c r="S88" s="4" t="s">
        <v>865</v>
      </c>
      <c r="T88" s="4" t="s">
        <v>866</v>
      </c>
      <c r="U88" s="7" t="s">
        <v>189</v>
      </c>
      <c r="V88" s="4" t="str">
        <f t="shared" ref="V88:W88" si="65">+Y88+AC88+AF88+AI88</f>
        <v>48</v>
      </c>
      <c r="W88" s="4" t="str">
        <f t="shared" si="65"/>
        <v>12</v>
      </c>
      <c r="X88" s="8" t="str">
        <f t="shared" si="2"/>
        <v>25%</v>
      </c>
      <c r="Y88" s="4">
        <v>12.0</v>
      </c>
      <c r="Z88" s="4">
        <v>12.0</v>
      </c>
      <c r="AA88" s="8" t="str">
        <f t="shared" si="3"/>
        <v>100%</v>
      </c>
      <c r="AB88" s="8" t="s">
        <v>53</v>
      </c>
      <c r="AC88" s="4">
        <v>12.0</v>
      </c>
      <c r="AD88" s="4"/>
      <c r="AE88" s="8" t="str">
        <f t="shared" si="4"/>
        <v>0%</v>
      </c>
      <c r="AF88" s="4">
        <v>12.0</v>
      </c>
      <c r="AG88" s="4"/>
      <c r="AH88" s="8" t="str">
        <f t="shared" si="5"/>
        <v>0%</v>
      </c>
      <c r="AI88" s="4">
        <v>12.0</v>
      </c>
      <c r="AJ88" s="4"/>
      <c r="AK88" s="8" t="str">
        <f t="shared" si="6"/>
        <v>0%</v>
      </c>
      <c r="AL88" s="4" t="s">
        <v>867</v>
      </c>
      <c r="AM88" s="4" t="s">
        <v>867</v>
      </c>
      <c r="AN88" s="4"/>
      <c r="AO88" s="9"/>
      <c r="AP88" s="4" t="s">
        <v>792</v>
      </c>
    </row>
    <row r="89" ht="150.0" customHeight="1">
      <c r="A89" s="3" t="s">
        <v>349</v>
      </c>
      <c r="B89" s="4" t="s">
        <v>868</v>
      </c>
      <c r="C89" s="15" t="s">
        <v>869</v>
      </c>
      <c r="D89" s="5" t="s">
        <v>39</v>
      </c>
      <c r="E89" s="5"/>
      <c r="F89" s="5"/>
      <c r="G89" s="5"/>
      <c r="H89" s="4" t="s">
        <v>783</v>
      </c>
      <c r="I89" s="4" t="s">
        <v>845</v>
      </c>
      <c r="J89" s="4" t="s">
        <v>870</v>
      </c>
      <c r="K89" s="4" t="s">
        <v>871</v>
      </c>
      <c r="L89" s="4" t="s">
        <v>872</v>
      </c>
      <c r="M89" s="4" t="s">
        <v>873</v>
      </c>
      <c r="N89" s="4" t="s">
        <v>66</v>
      </c>
      <c r="O89" s="4" t="s">
        <v>67</v>
      </c>
      <c r="P89" s="4" t="s">
        <v>68</v>
      </c>
      <c r="Q89" s="4" t="s">
        <v>69</v>
      </c>
      <c r="R89" s="4" t="s">
        <v>70</v>
      </c>
      <c r="S89" s="4" t="s">
        <v>874</v>
      </c>
      <c r="T89" s="4" t="s">
        <v>875</v>
      </c>
      <c r="U89" s="4">
        <v>1.0</v>
      </c>
      <c r="V89" s="7" t="str">
        <f t="shared" ref="V89:W89" si="66">+Y89+AC89+AF89+AI89</f>
        <v>200%</v>
      </c>
      <c r="W89" s="4" t="str">
        <f t="shared" si="66"/>
        <v>1</v>
      </c>
      <c r="X89" s="8" t="str">
        <f t="shared" si="2"/>
        <v>50%</v>
      </c>
      <c r="Y89" s="4">
        <v>1.0</v>
      </c>
      <c r="Z89" s="4">
        <v>1.0</v>
      </c>
      <c r="AA89" s="8" t="str">
        <f t="shared" si="3"/>
        <v>100%</v>
      </c>
      <c r="AB89" s="7" t="s">
        <v>53</v>
      </c>
      <c r="AC89" s="7">
        <v>0.0</v>
      </c>
      <c r="AD89" s="4"/>
      <c r="AE89" s="8" t="str">
        <f t="shared" si="4"/>
        <v>#DIV/0!</v>
      </c>
      <c r="AF89" s="7">
        <v>0.0</v>
      </c>
      <c r="AG89" s="4"/>
      <c r="AH89" s="8" t="str">
        <f t="shared" si="5"/>
        <v>#DIV/0!</v>
      </c>
      <c r="AI89" s="4">
        <v>1.0</v>
      </c>
      <c r="AJ89" s="4"/>
      <c r="AK89" s="8" t="str">
        <f t="shared" si="6"/>
        <v>0%</v>
      </c>
      <c r="AL89" s="28" t="s">
        <v>791</v>
      </c>
      <c r="AM89" s="28" t="s">
        <v>791</v>
      </c>
      <c r="AN89" s="4"/>
      <c r="AO89" s="9"/>
      <c r="AP89" s="4" t="s">
        <v>792</v>
      </c>
    </row>
    <row r="90" ht="150.0" customHeight="1">
      <c r="A90" s="3" t="s">
        <v>451</v>
      </c>
      <c r="B90" s="4" t="s">
        <v>876</v>
      </c>
      <c r="C90" s="15" t="s">
        <v>877</v>
      </c>
      <c r="D90" s="5" t="s">
        <v>39</v>
      </c>
      <c r="E90" s="5"/>
      <c r="F90" s="5"/>
      <c r="G90" s="5"/>
      <c r="H90" s="4" t="s">
        <v>783</v>
      </c>
      <c r="I90" s="4" t="s">
        <v>878</v>
      </c>
      <c r="J90" s="4" t="s">
        <v>879</v>
      </c>
      <c r="K90" s="4" t="s">
        <v>880</v>
      </c>
      <c r="L90" s="4" t="s">
        <v>881</v>
      </c>
      <c r="M90" s="4" t="s">
        <v>882</v>
      </c>
      <c r="N90" s="4" t="s">
        <v>66</v>
      </c>
      <c r="O90" s="4" t="s">
        <v>47</v>
      </c>
      <c r="P90" s="4" t="s">
        <v>68</v>
      </c>
      <c r="Q90" s="4" t="s">
        <v>69</v>
      </c>
      <c r="R90" s="4" t="s">
        <v>70</v>
      </c>
      <c r="S90" s="4" t="s">
        <v>883</v>
      </c>
      <c r="T90" s="4" t="s">
        <v>884</v>
      </c>
      <c r="U90" s="19">
        <v>102.0</v>
      </c>
      <c r="V90" s="19" t="str">
        <f t="shared" ref="V90:W90" si="67">+Y90+AC90+AF90+AI90</f>
        <v>75</v>
      </c>
      <c r="W90" s="4" t="str">
        <f t="shared" si="67"/>
        <v>15</v>
      </c>
      <c r="X90" s="8" t="str">
        <f t="shared" si="2"/>
        <v>20%</v>
      </c>
      <c r="Y90" s="4">
        <v>25.0</v>
      </c>
      <c r="Z90" s="4">
        <v>15.0</v>
      </c>
      <c r="AA90" s="8" t="str">
        <f t="shared" si="3"/>
        <v>60%</v>
      </c>
      <c r="AB90" s="21" t="s">
        <v>190</v>
      </c>
      <c r="AC90" s="4">
        <v>15.0</v>
      </c>
      <c r="AD90" s="4"/>
      <c r="AE90" s="8" t="str">
        <f t="shared" si="4"/>
        <v>0%</v>
      </c>
      <c r="AF90" s="4">
        <v>15.0</v>
      </c>
      <c r="AG90" s="4"/>
      <c r="AH90" s="8" t="str">
        <f t="shared" si="5"/>
        <v>0%</v>
      </c>
      <c r="AI90" s="4">
        <v>20.0</v>
      </c>
      <c r="AJ90" s="4"/>
      <c r="AK90" s="8" t="str">
        <f t="shared" si="6"/>
        <v>0%</v>
      </c>
      <c r="AL90" s="4" t="s">
        <v>191</v>
      </c>
      <c r="AM90" s="4" t="s">
        <v>191</v>
      </c>
      <c r="AN90" s="4"/>
      <c r="AO90" s="9"/>
      <c r="AP90" s="4" t="s">
        <v>192</v>
      </c>
    </row>
    <row r="91" ht="150.0" customHeight="1">
      <c r="A91" s="3" t="s">
        <v>193</v>
      </c>
      <c r="B91" s="4" t="s">
        <v>885</v>
      </c>
      <c r="C91" s="15" t="s">
        <v>886</v>
      </c>
      <c r="D91" s="5" t="s">
        <v>39</v>
      </c>
      <c r="E91" s="5"/>
      <c r="F91" s="5"/>
      <c r="G91" s="5"/>
      <c r="H91" s="4" t="s">
        <v>887</v>
      </c>
      <c r="I91" s="4" t="s">
        <v>888</v>
      </c>
      <c r="J91" s="4" t="s">
        <v>885</v>
      </c>
      <c r="K91" s="4" t="s">
        <v>889</v>
      </c>
      <c r="L91" s="4" t="s">
        <v>885</v>
      </c>
      <c r="M91" s="4" t="s">
        <v>890</v>
      </c>
      <c r="N91" s="4" t="s">
        <v>66</v>
      </c>
      <c r="O91" s="4" t="s">
        <v>67</v>
      </c>
      <c r="P91" s="4" t="s">
        <v>85</v>
      </c>
      <c r="Q91" s="4" t="s">
        <v>69</v>
      </c>
      <c r="R91" s="4" t="s">
        <v>460</v>
      </c>
      <c r="S91" s="22" t="s">
        <v>705</v>
      </c>
      <c r="T91" s="4" t="s">
        <v>891</v>
      </c>
      <c r="U91" s="19" t="s">
        <v>189</v>
      </c>
      <c r="V91" s="19" t="str">
        <f t="shared" ref="V91:W91" si="68">+Y91+AC91+AF91+AI91</f>
        <v>1</v>
      </c>
      <c r="W91" s="4" t="str">
        <f t="shared" si="68"/>
        <v>1</v>
      </c>
      <c r="X91" s="8" t="str">
        <f t="shared" si="2"/>
        <v>100%</v>
      </c>
      <c r="Y91" s="4">
        <v>1.0</v>
      </c>
      <c r="Z91" s="4">
        <v>1.0</v>
      </c>
      <c r="AA91" s="8" t="str">
        <f t="shared" si="3"/>
        <v>100%</v>
      </c>
      <c r="AB91" s="7" t="s">
        <v>53</v>
      </c>
      <c r="AC91" s="4">
        <v>0.0</v>
      </c>
      <c r="AD91" s="4"/>
      <c r="AE91" s="8" t="str">
        <f t="shared" si="4"/>
        <v>#DIV/0!</v>
      </c>
      <c r="AF91" s="4">
        <v>0.0</v>
      </c>
      <c r="AG91" s="4"/>
      <c r="AH91" s="8" t="str">
        <f t="shared" si="5"/>
        <v>#DIV/0!</v>
      </c>
      <c r="AI91" s="4">
        <v>0.0</v>
      </c>
      <c r="AJ91" s="4"/>
      <c r="AK91" s="8" t="str">
        <f t="shared" si="6"/>
        <v>#DIV/0!</v>
      </c>
      <c r="AL91" s="4" t="s">
        <v>892</v>
      </c>
      <c r="AM91" s="4" t="s">
        <v>892</v>
      </c>
      <c r="AN91" s="4"/>
      <c r="AO91" s="9"/>
      <c r="AP91" s="4" t="s">
        <v>708</v>
      </c>
    </row>
    <row r="92" ht="150.0" customHeight="1">
      <c r="A92" s="26" t="s">
        <v>407</v>
      </c>
      <c r="B92" s="4" t="s">
        <v>893</v>
      </c>
      <c r="C92" s="15" t="s">
        <v>894</v>
      </c>
      <c r="D92" s="5" t="s">
        <v>39</v>
      </c>
      <c r="E92" s="5"/>
      <c r="F92" s="5"/>
      <c r="G92" s="5"/>
      <c r="H92" s="4" t="s">
        <v>887</v>
      </c>
      <c r="I92" s="25" t="s">
        <v>895</v>
      </c>
      <c r="J92" s="4" t="s">
        <v>896</v>
      </c>
      <c r="K92" s="4" t="s">
        <v>897</v>
      </c>
      <c r="L92" s="4" t="s">
        <v>898</v>
      </c>
      <c r="M92" s="4" t="s">
        <v>899</v>
      </c>
      <c r="N92" s="4" t="s">
        <v>46</v>
      </c>
      <c r="O92" s="4" t="s">
        <v>67</v>
      </c>
      <c r="P92" s="4" t="s">
        <v>68</v>
      </c>
      <c r="Q92" s="4" t="s">
        <v>69</v>
      </c>
      <c r="R92" s="4" t="s">
        <v>70</v>
      </c>
      <c r="S92" s="4" t="s">
        <v>900</v>
      </c>
      <c r="T92" s="4" t="s">
        <v>901</v>
      </c>
      <c r="U92" s="4">
        <v>0.0</v>
      </c>
      <c r="V92" s="4">
        <v>9.0</v>
      </c>
      <c r="W92" s="4" t="str">
        <f>+Z92+AD92+AG92+AJ92</f>
        <v>2</v>
      </c>
      <c r="X92" s="8" t="str">
        <f t="shared" si="2"/>
        <v>22%</v>
      </c>
      <c r="Y92" s="4">
        <v>2.0</v>
      </c>
      <c r="Z92" s="4">
        <v>2.0</v>
      </c>
      <c r="AA92" s="8" t="str">
        <f t="shared" si="3"/>
        <v>100%</v>
      </c>
      <c r="AB92" s="8" t="s">
        <v>53</v>
      </c>
      <c r="AC92" s="4">
        <v>3.0</v>
      </c>
      <c r="AD92" s="4"/>
      <c r="AE92" s="8" t="str">
        <f t="shared" si="4"/>
        <v>0%</v>
      </c>
      <c r="AF92" s="4">
        <v>3.0</v>
      </c>
      <c r="AG92" s="4"/>
      <c r="AH92" s="8" t="str">
        <f t="shared" si="5"/>
        <v>0%</v>
      </c>
      <c r="AI92" s="4">
        <v>1.0</v>
      </c>
      <c r="AJ92" s="4"/>
      <c r="AK92" s="8" t="str">
        <f t="shared" si="6"/>
        <v>0%</v>
      </c>
      <c r="AL92" s="4" t="s">
        <v>770</v>
      </c>
      <c r="AM92" s="4" t="s">
        <v>902</v>
      </c>
      <c r="AN92" s="4"/>
      <c r="AO92" s="9"/>
      <c r="AP92" s="4" t="s">
        <v>772</v>
      </c>
    </row>
    <row r="93" ht="150.0" customHeight="1">
      <c r="A93" s="3" t="s">
        <v>207</v>
      </c>
      <c r="B93" s="4" t="s">
        <v>903</v>
      </c>
      <c r="C93" s="15" t="s">
        <v>904</v>
      </c>
      <c r="D93" s="5" t="s">
        <v>39</v>
      </c>
      <c r="E93" s="5"/>
      <c r="F93" s="5"/>
      <c r="G93" s="5"/>
      <c r="H93" s="4" t="s">
        <v>887</v>
      </c>
      <c r="I93" s="4" t="s">
        <v>905</v>
      </c>
      <c r="J93" s="4" t="s">
        <v>906</v>
      </c>
      <c r="K93" s="4" t="s">
        <v>907</v>
      </c>
      <c r="L93" s="4" t="s">
        <v>908</v>
      </c>
      <c r="M93" s="4" t="s">
        <v>909</v>
      </c>
      <c r="N93" s="4" t="s">
        <v>46</v>
      </c>
      <c r="O93" s="4" t="s">
        <v>47</v>
      </c>
      <c r="P93" s="4" t="s">
        <v>48</v>
      </c>
      <c r="Q93" s="4" t="s">
        <v>49</v>
      </c>
      <c r="R93" s="4" t="s">
        <v>50</v>
      </c>
      <c r="S93" s="22" t="s">
        <v>705</v>
      </c>
      <c r="T93" s="4" t="s">
        <v>243</v>
      </c>
      <c r="U93" s="19">
        <v>0.0</v>
      </c>
      <c r="V93" s="19" t="str">
        <f t="shared" ref="V93:W93" si="69">+Y93+AC93+AF93+AI93</f>
        <v>24</v>
      </c>
      <c r="W93" s="4" t="str">
        <f t="shared" si="69"/>
        <v>5</v>
      </c>
      <c r="X93" s="8" t="str">
        <f t="shared" si="2"/>
        <v>21%</v>
      </c>
      <c r="Y93" s="4">
        <v>6.0</v>
      </c>
      <c r="Z93" s="4">
        <v>5.0</v>
      </c>
      <c r="AA93" s="8" t="str">
        <f t="shared" si="3"/>
        <v>83%</v>
      </c>
      <c r="AB93" s="8" t="s">
        <v>190</v>
      </c>
      <c r="AC93" s="4">
        <v>6.0</v>
      </c>
      <c r="AD93" s="4"/>
      <c r="AE93" s="8" t="str">
        <f t="shared" si="4"/>
        <v>0%</v>
      </c>
      <c r="AF93" s="4">
        <v>6.0</v>
      </c>
      <c r="AG93" s="4"/>
      <c r="AH93" s="8" t="str">
        <f t="shared" si="5"/>
        <v>0%</v>
      </c>
      <c r="AI93" s="4">
        <v>6.0</v>
      </c>
      <c r="AJ93" s="4"/>
      <c r="AK93" s="8" t="str">
        <f t="shared" si="6"/>
        <v>0%</v>
      </c>
      <c r="AL93" s="4" t="s">
        <v>244</v>
      </c>
      <c r="AM93" s="4" t="s">
        <v>244</v>
      </c>
      <c r="AN93" s="4"/>
      <c r="AO93" s="9"/>
      <c r="AP93" s="4" t="s">
        <v>245</v>
      </c>
    </row>
    <row r="94" ht="150.0" customHeight="1">
      <c r="A94" s="3" t="s">
        <v>78</v>
      </c>
      <c r="B94" s="4" t="s">
        <v>910</v>
      </c>
      <c r="C94" s="15" t="s">
        <v>911</v>
      </c>
      <c r="D94" s="5" t="s">
        <v>39</v>
      </c>
      <c r="E94" s="5"/>
      <c r="F94" s="5"/>
      <c r="G94" s="5"/>
      <c r="H94" s="4" t="s">
        <v>887</v>
      </c>
      <c r="I94" s="4" t="s">
        <v>905</v>
      </c>
      <c r="J94" s="4" t="s">
        <v>912</v>
      </c>
      <c r="K94" s="4" t="s">
        <v>913</v>
      </c>
      <c r="L94" s="4" t="s">
        <v>914</v>
      </c>
      <c r="M94" s="4" t="s">
        <v>915</v>
      </c>
      <c r="N94" s="4" t="s">
        <v>46</v>
      </c>
      <c r="O94" s="4" t="s">
        <v>67</v>
      </c>
      <c r="P94" s="4" t="s">
        <v>48</v>
      </c>
      <c r="Q94" s="4" t="s">
        <v>49</v>
      </c>
      <c r="R94" s="4" t="s">
        <v>50</v>
      </c>
      <c r="S94" s="4" t="s">
        <v>916</v>
      </c>
      <c r="T94" s="4" t="s">
        <v>243</v>
      </c>
      <c r="U94" s="4">
        <v>0.0</v>
      </c>
      <c r="V94" s="4" t="str">
        <f t="shared" ref="V94:W94" si="70">+Y94+AC94+AF94+AI94</f>
        <v>24</v>
      </c>
      <c r="W94" s="4" t="str">
        <f t="shared" si="70"/>
        <v>6</v>
      </c>
      <c r="X94" s="8" t="str">
        <f t="shared" si="2"/>
        <v>25%</v>
      </c>
      <c r="Y94" s="4">
        <v>6.0</v>
      </c>
      <c r="Z94" s="4">
        <v>6.0</v>
      </c>
      <c r="AA94" s="8" t="str">
        <f t="shared" si="3"/>
        <v>100%</v>
      </c>
      <c r="AB94" s="8" t="s">
        <v>53</v>
      </c>
      <c r="AC94" s="4">
        <v>6.0</v>
      </c>
      <c r="AD94" s="4">
        <v>0.0</v>
      </c>
      <c r="AE94" s="8" t="str">
        <f t="shared" si="4"/>
        <v>0%</v>
      </c>
      <c r="AF94" s="4">
        <v>6.0</v>
      </c>
      <c r="AG94" s="4"/>
      <c r="AH94" s="8" t="str">
        <f t="shared" si="5"/>
        <v>0%</v>
      </c>
      <c r="AI94" s="4">
        <v>6.0</v>
      </c>
      <c r="AJ94" s="4"/>
      <c r="AK94" s="8" t="str">
        <f t="shared" si="6"/>
        <v>0%</v>
      </c>
      <c r="AL94" s="4" t="s">
        <v>917</v>
      </c>
      <c r="AM94" s="4" t="s">
        <v>918</v>
      </c>
      <c r="AN94" s="4"/>
      <c r="AO94" s="9"/>
      <c r="AP94" s="4" t="s">
        <v>919</v>
      </c>
    </row>
    <row r="95" ht="150.0" customHeight="1">
      <c r="A95" s="3" t="s">
        <v>89</v>
      </c>
      <c r="B95" s="4" t="s">
        <v>920</v>
      </c>
      <c r="C95" s="4" t="s">
        <v>921</v>
      </c>
      <c r="D95" s="6" t="s">
        <v>39</v>
      </c>
      <c r="E95" s="6"/>
      <c r="F95" s="6"/>
      <c r="G95" s="6"/>
      <c r="H95" s="4" t="s">
        <v>887</v>
      </c>
      <c r="I95" s="4" t="s">
        <v>922</v>
      </c>
      <c r="J95" s="4" t="s">
        <v>923</v>
      </c>
      <c r="K95" s="4" t="s">
        <v>924</v>
      </c>
      <c r="L95" s="4" t="s">
        <v>925</v>
      </c>
      <c r="M95" s="4" t="s">
        <v>926</v>
      </c>
      <c r="N95" s="4" t="s">
        <v>46</v>
      </c>
      <c r="O95" s="4" t="s">
        <v>67</v>
      </c>
      <c r="P95" s="4" t="s">
        <v>48</v>
      </c>
      <c r="Q95" s="4" t="s">
        <v>49</v>
      </c>
      <c r="R95" s="4" t="s">
        <v>50</v>
      </c>
      <c r="S95" s="4" t="s">
        <v>916</v>
      </c>
      <c r="T95" s="4" t="s">
        <v>243</v>
      </c>
      <c r="U95" s="4">
        <v>0.0</v>
      </c>
      <c r="V95" s="4" t="str">
        <f t="shared" ref="V95:W95" si="71">+Y95+AC95+AF95+AI95</f>
        <v>4</v>
      </c>
      <c r="W95" s="4" t="str">
        <f t="shared" si="71"/>
        <v>1</v>
      </c>
      <c r="X95" s="8" t="str">
        <f t="shared" si="2"/>
        <v>25%</v>
      </c>
      <c r="Y95" s="4">
        <v>1.0</v>
      </c>
      <c r="Z95" s="4">
        <v>1.0</v>
      </c>
      <c r="AA95" s="8" t="str">
        <f t="shared" si="3"/>
        <v>100%</v>
      </c>
      <c r="AB95" s="8" t="s">
        <v>53</v>
      </c>
      <c r="AC95" s="4">
        <v>1.0</v>
      </c>
      <c r="AD95" s="4"/>
      <c r="AE95" s="8" t="str">
        <f t="shared" si="4"/>
        <v>0%</v>
      </c>
      <c r="AF95" s="4">
        <v>1.0</v>
      </c>
      <c r="AG95" s="4"/>
      <c r="AH95" s="8" t="str">
        <f t="shared" si="5"/>
        <v>0%</v>
      </c>
      <c r="AI95" s="4">
        <v>1.0</v>
      </c>
      <c r="AJ95" s="4"/>
      <c r="AK95" s="8" t="str">
        <f t="shared" si="6"/>
        <v>0%</v>
      </c>
      <c r="AL95" s="4" t="s">
        <v>917</v>
      </c>
      <c r="AM95" s="4" t="s">
        <v>918</v>
      </c>
      <c r="AN95" s="4"/>
      <c r="AO95" s="9"/>
      <c r="AP95" s="4" t="s">
        <v>919</v>
      </c>
    </row>
    <row r="96" ht="150.0" customHeight="1">
      <c r="A96" s="3" t="s">
        <v>375</v>
      </c>
      <c r="B96" s="4" t="s">
        <v>927</v>
      </c>
      <c r="C96" s="4" t="s">
        <v>928</v>
      </c>
      <c r="D96" s="6" t="s">
        <v>39</v>
      </c>
      <c r="E96" s="6"/>
      <c r="F96" s="6"/>
      <c r="G96" s="6"/>
      <c r="H96" s="4" t="s">
        <v>887</v>
      </c>
      <c r="I96" s="4" t="s">
        <v>922</v>
      </c>
      <c r="J96" s="4" t="s">
        <v>929</v>
      </c>
      <c r="K96" s="4" t="s">
        <v>930</v>
      </c>
      <c r="L96" s="4" t="s">
        <v>929</v>
      </c>
      <c r="M96" s="4" t="s">
        <v>931</v>
      </c>
      <c r="N96" s="4" t="s">
        <v>66</v>
      </c>
      <c r="O96" s="4" t="s">
        <v>67</v>
      </c>
      <c r="P96" s="4" t="s">
        <v>85</v>
      </c>
      <c r="Q96" s="4" t="s">
        <v>69</v>
      </c>
      <c r="R96" s="4" t="s">
        <v>460</v>
      </c>
      <c r="S96" s="22" t="s">
        <v>705</v>
      </c>
      <c r="T96" s="4" t="s">
        <v>932</v>
      </c>
      <c r="U96" s="19" t="s">
        <v>189</v>
      </c>
      <c r="V96" s="19" t="str">
        <f t="shared" ref="V96:W96" si="72">+Y96+AC96+AF96+AI96</f>
        <v>45</v>
      </c>
      <c r="W96" s="4" t="str">
        <f t="shared" si="72"/>
        <v>45</v>
      </c>
      <c r="X96" s="8" t="str">
        <f t="shared" si="2"/>
        <v>100%</v>
      </c>
      <c r="Y96" s="4">
        <v>45.0</v>
      </c>
      <c r="Z96" s="4">
        <v>45.0</v>
      </c>
      <c r="AA96" s="8" t="str">
        <f t="shared" si="3"/>
        <v>100%</v>
      </c>
      <c r="AB96" s="7" t="s">
        <v>53</v>
      </c>
      <c r="AC96" s="4">
        <v>0.0</v>
      </c>
      <c r="AD96" s="4"/>
      <c r="AE96" s="8" t="str">
        <f t="shared" si="4"/>
        <v>#DIV/0!</v>
      </c>
      <c r="AF96" s="4">
        <v>0.0</v>
      </c>
      <c r="AG96" s="4"/>
      <c r="AH96" s="8" t="str">
        <f t="shared" si="5"/>
        <v>#DIV/0!</v>
      </c>
      <c r="AI96" s="4">
        <v>0.0</v>
      </c>
      <c r="AJ96" s="4"/>
      <c r="AK96" s="8" t="str">
        <f t="shared" si="6"/>
        <v>#DIV/0!</v>
      </c>
      <c r="AL96" s="4" t="s">
        <v>892</v>
      </c>
      <c r="AM96" s="4" t="s">
        <v>892</v>
      </c>
      <c r="AN96" s="4"/>
      <c r="AO96" s="9"/>
      <c r="AP96" s="4" t="s">
        <v>708</v>
      </c>
    </row>
    <row r="97" ht="150.0" customHeight="1">
      <c r="A97" s="3" t="s">
        <v>399</v>
      </c>
      <c r="B97" s="4" t="s">
        <v>933</v>
      </c>
      <c r="C97" s="4" t="s">
        <v>934</v>
      </c>
      <c r="D97" s="6" t="s">
        <v>39</v>
      </c>
      <c r="E97" s="6"/>
      <c r="F97" s="6"/>
      <c r="G97" s="6"/>
      <c r="H97" s="4" t="s">
        <v>887</v>
      </c>
      <c r="I97" s="4" t="s">
        <v>922</v>
      </c>
      <c r="J97" s="4" t="s">
        <v>935</v>
      </c>
      <c r="K97" s="4" t="s">
        <v>936</v>
      </c>
      <c r="L97" s="4" t="s">
        <v>935</v>
      </c>
      <c r="M97" s="4" t="s">
        <v>937</v>
      </c>
      <c r="N97" s="4" t="s">
        <v>66</v>
      </c>
      <c r="O97" s="4" t="s">
        <v>67</v>
      </c>
      <c r="P97" s="4" t="s">
        <v>85</v>
      </c>
      <c r="Q97" s="4" t="s">
        <v>69</v>
      </c>
      <c r="R97" s="4" t="s">
        <v>460</v>
      </c>
      <c r="S97" s="22" t="s">
        <v>705</v>
      </c>
      <c r="T97" s="4" t="s">
        <v>938</v>
      </c>
      <c r="U97" s="19" t="s">
        <v>189</v>
      </c>
      <c r="V97" s="19" t="str">
        <f t="shared" ref="V97:W97" si="73">+Y97+AC97+AF97+AI97</f>
        <v>1</v>
      </c>
      <c r="W97" s="4" t="str">
        <f t="shared" si="73"/>
        <v>1</v>
      </c>
      <c r="X97" s="8" t="str">
        <f t="shared" si="2"/>
        <v>100%</v>
      </c>
      <c r="Y97" s="4">
        <v>1.0</v>
      </c>
      <c r="Z97" s="4">
        <v>1.0</v>
      </c>
      <c r="AA97" s="8" t="str">
        <f t="shared" si="3"/>
        <v>100%</v>
      </c>
      <c r="AB97" s="7" t="s">
        <v>53</v>
      </c>
      <c r="AC97" s="4">
        <v>0.0</v>
      </c>
      <c r="AD97" s="4"/>
      <c r="AE97" s="8" t="str">
        <f t="shared" si="4"/>
        <v>#DIV/0!</v>
      </c>
      <c r="AF97" s="4">
        <v>0.0</v>
      </c>
      <c r="AG97" s="4"/>
      <c r="AH97" s="8" t="str">
        <f t="shared" si="5"/>
        <v>#DIV/0!</v>
      </c>
      <c r="AI97" s="4">
        <v>0.0</v>
      </c>
      <c r="AJ97" s="4"/>
      <c r="AK97" s="8" t="str">
        <f t="shared" si="6"/>
        <v>#DIV/0!</v>
      </c>
      <c r="AL97" s="4" t="s">
        <v>892</v>
      </c>
      <c r="AM97" s="4" t="s">
        <v>892</v>
      </c>
      <c r="AN97" s="4"/>
      <c r="AO97" s="9"/>
      <c r="AP97" s="4" t="s">
        <v>708</v>
      </c>
    </row>
    <row r="98" ht="150.0" customHeight="1">
      <c r="A98" s="3" t="s">
        <v>939</v>
      </c>
      <c r="B98" s="4" t="s">
        <v>940</v>
      </c>
      <c r="C98" s="4" t="s">
        <v>941</v>
      </c>
      <c r="D98" s="6" t="s">
        <v>39</v>
      </c>
      <c r="E98" s="6"/>
      <c r="F98" s="6"/>
      <c r="G98" s="6"/>
      <c r="H98" s="4" t="s">
        <v>887</v>
      </c>
      <c r="I98" s="4" t="s">
        <v>922</v>
      </c>
      <c r="J98" s="4" t="s">
        <v>942</v>
      </c>
      <c r="K98" s="4" t="s">
        <v>943</v>
      </c>
      <c r="L98" s="4" t="s">
        <v>944</v>
      </c>
      <c r="M98" s="4" t="s">
        <v>945</v>
      </c>
      <c r="N98" s="4" t="s">
        <v>66</v>
      </c>
      <c r="O98" s="4" t="s">
        <v>67</v>
      </c>
      <c r="P98" s="4" t="s">
        <v>68</v>
      </c>
      <c r="Q98" s="4" t="s">
        <v>69</v>
      </c>
      <c r="R98" s="4" t="s">
        <v>70</v>
      </c>
      <c r="S98" s="22" t="s">
        <v>705</v>
      </c>
      <c r="T98" s="4" t="s">
        <v>946</v>
      </c>
      <c r="U98" s="19" t="s">
        <v>189</v>
      </c>
      <c r="V98" s="19" t="str">
        <f t="shared" ref="V98:W98" si="74">+Y98+AC98+AF98+AI98</f>
        <v>4</v>
      </c>
      <c r="W98" s="4" t="str">
        <f t="shared" si="74"/>
        <v>1</v>
      </c>
      <c r="X98" s="8" t="str">
        <f t="shared" si="2"/>
        <v>25%</v>
      </c>
      <c r="Y98" s="4">
        <v>1.0</v>
      </c>
      <c r="Z98" s="4">
        <v>1.0</v>
      </c>
      <c r="AA98" s="8" t="str">
        <f t="shared" si="3"/>
        <v>100%</v>
      </c>
      <c r="AB98" s="7" t="s">
        <v>53</v>
      </c>
      <c r="AC98" s="4">
        <v>1.0</v>
      </c>
      <c r="AD98" s="4"/>
      <c r="AE98" s="8" t="str">
        <f t="shared" si="4"/>
        <v>0%</v>
      </c>
      <c r="AF98" s="4">
        <v>1.0</v>
      </c>
      <c r="AG98" s="4"/>
      <c r="AH98" s="8" t="str">
        <f t="shared" si="5"/>
        <v>0%</v>
      </c>
      <c r="AI98" s="4">
        <v>1.0</v>
      </c>
      <c r="AJ98" s="4"/>
      <c r="AK98" s="8" t="str">
        <f t="shared" si="6"/>
        <v>0%</v>
      </c>
      <c r="AL98" s="4" t="s">
        <v>892</v>
      </c>
      <c r="AM98" s="4" t="s">
        <v>892</v>
      </c>
      <c r="AN98" s="4"/>
      <c r="AO98" s="9"/>
      <c r="AP98" s="4" t="s">
        <v>708</v>
      </c>
    </row>
    <row r="99" ht="150.0" customHeight="1">
      <c r="A99" s="3" t="s">
        <v>465</v>
      </c>
      <c r="B99" s="4" t="s">
        <v>947</v>
      </c>
      <c r="C99" s="4" t="s">
        <v>948</v>
      </c>
      <c r="D99" s="6" t="s">
        <v>39</v>
      </c>
      <c r="E99" s="6"/>
      <c r="F99" s="6"/>
      <c r="G99" s="6" t="s">
        <v>6</v>
      </c>
      <c r="H99" s="4" t="s">
        <v>887</v>
      </c>
      <c r="I99" s="4" t="s">
        <v>922</v>
      </c>
      <c r="J99" s="4" t="s">
        <v>949</v>
      </c>
      <c r="K99" s="4" t="s">
        <v>950</v>
      </c>
      <c r="L99" s="4" t="s">
        <v>951</v>
      </c>
      <c r="M99" s="4" t="s">
        <v>952</v>
      </c>
      <c r="N99" s="4" t="s">
        <v>66</v>
      </c>
      <c r="O99" s="4" t="s">
        <v>67</v>
      </c>
      <c r="P99" s="4" t="s">
        <v>68</v>
      </c>
      <c r="Q99" s="4" t="s">
        <v>69</v>
      </c>
      <c r="R99" s="4" t="s">
        <v>70</v>
      </c>
      <c r="S99" s="22" t="s">
        <v>705</v>
      </c>
      <c r="T99" s="4" t="s">
        <v>953</v>
      </c>
      <c r="U99" s="19" t="s">
        <v>189</v>
      </c>
      <c r="V99" s="19" t="str">
        <f t="shared" ref="V99:W99" si="75">+Y99+AC99+AF99+AI99</f>
        <v>4</v>
      </c>
      <c r="W99" s="4" t="str">
        <f t="shared" si="75"/>
        <v>1</v>
      </c>
      <c r="X99" s="8" t="str">
        <f t="shared" si="2"/>
        <v>25%</v>
      </c>
      <c r="Y99" s="4">
        <v>1.0</v>
      </c>
      <c r="Z99" s="4">
        <v>1.0</v>
      </c>
      <c r="AA99" s="8" t="str">
        <f t="shared" si="3"/>
        <v>100%</v>
      </c>
      <c r="AB99" s="7" t="s">
        <v>53</v>
      </c>
      <c r="AC99" s="4">
        <v>1.0</v>
      </c>
      <c r="AD99" s="4"/>
      <c r="AE99" s="8" t="str">
        <f t="shared" si="4"/>
        <v>0%</v>
      </c>
      <c r="AF99" s="4">
        <v>1.0</v>
      </c>
      <c r="AG99" s="4"/>
      <c r="AH99" s="8" t="str">
        <f t="shared" si="5"/>
        <v>0%</v>
      </c>
      <c r="AI99" s="4">
        <v>1.0</v>
      </c>
      <c r="AJ99" s="4"/>
      <c r="AK99" s="8" t="str">
        <f t="shared" si="6"/>
        <v>0%</v>
      </c>
      <c r="AL99" s="4" t="s">
        <v>892</v>
      </c>
      <c r="AM99" s="4" t="s">
        <v>892</v>
      </c>
      <c r="AN99" s="4"/>
      <c r="AO99" s="9"/>
      <c r="AP99" s="4" t="s">
        <v>708</v>
      </c>
    </row>
    <row r="100" ht="150.0" customHeight="1">
      <c r="A100" s="3" t="s">
        <v>474</v>
      </c>
      <c r="B100" s="4" t="s">
        <v>954</v>
      </c>
      <c r="C100" s="4" t="s">
        <v>955</v>
      </c>
      <c r="D100" s="6" t="s">
        <v>39</v>
      </c>
      <c r="E100" s="6" t="s">
        <v>81</v>
      </c>
      <c r="F100" s="6"/>
      <c r="G100" s="6"/>
      <c r="H100" s="4" t="s">
        <v>887</v>
      </c>
      <c r="I100" s="4" t="s">
        <v>922</v>
      </c>
      <c r="J100" s="4" t="s">
        <v>956</v>
      </c>
      <c r="K100" s="4" t="s">
        <v>957</v>
      </c>
      <c r="L100" s="4" t="s">
        <v>956</v>
      </c>
      <c r="M100" s="4" t="s">
        <v>958</v>
      </c>
      <c r="N100" s="4" t="s">
        <v>66</v>
      </c>
      <c r="O100" s="4" t="s">
        <v>67</v>
      </c>
      <c r="P100" s="4" t="s">
        <v>85</v>
      </c>
      <c r="Q100" s="4" t="s">
        <v>69</v>
      </c>
      <c r="R100" s="4" t="s">
        <v>460</v>
      </c>
      <c r="S100" s="22" t="s">
        <v>705</v>
      </c>
      <c r="T100" s="4" t="s">
        <v>953</v>
      </c>
      <c r="U100" s="19" t="s">
        <v>189</v>
      </c>
      <c r="V100" s="19" t="str">
        <f t="shared" ref="V100:W100" si="76">+Y100+AC100+AF100+AI100</f>
        <v>1</v>
      </c>
      <c r="W100" s="4" t="str">
        <f t="shared" si="76"/>
        <v>1</v>
      </c>
      <c r="X100" s="8" t="str">
        <f t="shared" si="2"/>
        <v>100%</v>
      </c>
      <c r="Y100" s="4">
        <v>1.0</v>
      </c>
      <c r="Z100" s="4">
        <v>1.0</v>
      </c>
      <c r="AA100" s="8" t="str">
        <f t="shared" si="3"/>
        <v>100%</v>
      </c>
      <c r="AB100" s="7" t="s">
        <v>53</v>
      </c>
      <c r="AC100" s="4">
        <v>0.0</v>
      </c>
      <c r="AD100" s="4"/>
      <c r="AE100" s="8" t="str">
        <f t="shared" si="4"/>
        <v>#DIV/0!</v>
      </c>
      <c r="AF100" s="4">
        <v>0.0</v>
      </c>
      <c r="AG100" s="4"/>
      <c r="AH100" s="8" t="str">
        <f t="shared" si="5"/>
        <v>#DIV/0!</v>
      </c>
      <c r="AI100" s="4">
        <v>0.0</v>
      </c>
      <c r="AJ100" s="4"/>
      <c r="AK100" s="8" t="str">
        <f t="shared" si="6"/>
        <v>#DIV/0!</v>
      </c>
      <c r="AL100" s="4" t="s">
        <v>892</v>
      </c>
      <c r="AM100" s="4" t="s">
        <v>892</v>
      </c>
      <c r="AN100" s="4"/>
      <c r="AO100" s="9"/>
      <c r="AP100" s="4" t="s">
        <v>708</v>
      </c>
    </row>
    <row r="101" ht="150.0" customHeight="1">
      <c r="A101" s="3" t="s">
        <v>89</v>
      </c>
      <c r="B101" s="4" t="s">
        <v>959</v>
      </c>
      <c r="C101" s="4" t="s">
        <v>960</v>
      </c>
      <c r="D101" s="6" t="s">
        <v>39</v>
      </c>
      <c r="E101" s="6"/>
      <c r="F101" s="6"/>
      <c r="G101" s="6"/>
      <c r="H101" s="4" t="s">
        <v>887</v>
      </c>
      <c r="I101" s="4" t="s">
        <v>922</v>
      </c>
      <c r="J101" s="4" t="s">
        <v>961</v>
      </c>
      <c r="K101" s="4" t="s">
        <v>962</v>
      </c>
      <c r="L101" s="4" t="s">
        <v>961</v>
      </c>
      <c r="M101" s="4" t="s">
        <v>963</v>
      </c>
      <c r="N101" s="4" t="s">
        <v>46</v>
      </c>
      <c r="O101" s="4" t="s">
        <v>67</v>
      </c>
      <c r="P101" s="4" t="s">
        <v>459</v>
      </c>
      <c r="Q101" s="4" t="s">
        <v>49</v>
      </c>
      <c r="R101" s="4" t="s">
        <v>460</v>
      </c>
      <c r="S101" s="4" t="s">
        <v>964</v>
      </c>
      <c r="T101" s="4" t="s">
        <v>965</v>
      </c>
      <c r="U101" s="4">
        <v>1.0</v>
      </c>
      <c r="V101" s="4" t="str">
        <f t="shared" ref="V101:W101" si="77">+Y101+AC101+AF101+AI101</f>
        <v>2</v>
      </c>
      <c r="W101" s="4" t="str">
        <f t="shared" si="77"/>
        <v>0</v>
      </c>
      <c r="X101" s="8" t="str">
        <f t="shared" si="2"/>
        <v>0%</v>
      </c>
      <c r="Y101" s="4">
        <v>1.0</v>
      </c>
      <c r="Z101" s="4">
        <v>0.0</v>
      </c>
      <c r="AA101" s="8" t="str">
        <f t="shared" si="3"/>
        <v>0%</v>
      </c>
      <c r="AB101" s="11" t="s">
        <v>96</v>
      </c>
      <c r="AC101" s="4">
        <v>0.0</v>
      </c>
      <c r="AD101" s="4"/>
      <c r="AE101" s="8" t="str">
        <f t="shared" si="4"/>
        <v>#DIV/0!</v>
      </c>
      <c r="AF101" s="4">
        <v>0.0</v>
      </c>
      <c r="AG101" s="4"/>
      <c r="AH101" s="8" t="str">
        <f t="shared" si="5"/>
        <v>#DIV/0!</v>
      </c>
      <c r="AI101" s="4">
        <v>1.0</v>
      </c>
      <c r="AJ101" s="4"/>
      <c r="AK101" s="8" t="str">
        <f t="shared" si="6"/>
        <v>0%</v>
      </c>
      <c r="AL101" s="4" t="s">
        <v>423</v>
      </c>
      <c r="AM101" s="22" t="s">
        <v>278</v>
      </c>
      <c r="AN101" s="4"/>
      <c r="AO101" s="17" t="s">
        <v>147</v>
      </c>
      <c r="AP101" s="4" t="s">
        <v>424</v>
      </c>
    </row>
    <row r="102" ht="150.0" customHeight="1">
      <c r="A102" s="3" t="s">
        <v>493</v>
      </c>
      <c r="B102" s="4" t="s">
        <v>966</v>
      </c>
      <c r="C102" s="4" t="s">
        <v>967</v>
      </c>
      <c r="D102" s="6" t="s">
        <v>39</v>
      </c>
      <c r="E102" s="6"/>
      <c r="F102" s="6"/>
      <c r="G102" s="6"/>
      <c r="H102" s="4" t="s">
        <v>887</v>
      </c>
      <c r="I102" s="4" t="s">
        <v>968</v>
      </c>
      <c r="J102" s="4" t="s">
        <v>969</v>
      </c>
      <c r="K102" s="4" t="s">
        <v>970</v>
      </c>
      <c r="L102" s="4" t="s">
        <v>971</v>
      </c>
      <c r="M102" s="4" t="s">
        <v>972</v>
      </c>
      <c r="N102" s="4" t="s">
        <v>66</v>
      </c>
      <c r="O102" s="4" t="s">
        <v>67</v>
      </c>
      <c r="P102" s="4" t="s">
        <v>68</v>
      </c>
      <c r="Q102" s="4" t="s">
        <v>69</v>
      </c>
      <c r="R102" s="4" t="s">
        <v>70</v>
      </c>
      <c r="S102" s="22" t="s">
        <v>705</v>
      </c>
      <c r="T102" s="4" t="s">
        <v>953</v>
      </c>
      <c r="U102" s="19" t="s">
        <v>189</v>
      </c>
      <c r="V102" s="19" t="str">
        <f t="shared" ref="V102:W102" si="78">+Y102+AC102+AF102+AI102</f>
        <v>12</v>
      </c>
      <c r="W102" s="4" t="str">
        <f t="shared" si="78"/>
        <v>3</v>
      </c>
      <c r="X102" s="8" t="str">
        <f t="shared" si="2"/>
        <v>25%</v>
      </c>
      <c r="Y102" s="4">
        <v>3.0</v>
      </c>
      <c r="Z102" s="4">
        <v>3.0</v>
      </c>
      <c r="AA102" s="8" t="str">
        <f t="shared" si="3"/>
        <v>100%</v>
      </c>
      <c r="AB102" s="7" t="s">
        <v>53</v>
      </c>
      <c r="AC102" s="4">
        <v>3.0</v>
      </c>
      <c r="AD102" s="4"/>
      <c r="AE102" s="8" t="str">
        <f t="shared" si="4"/>
        <v>0%</v>
      </c>
      <c r="AF102" s="4">
        <v>3.0</v>
      </c>
      <c r="AG102" s="4"/>
      <c r="AH102" s="8" t="str">
        <f t="shared" si="5"/>
        <v>0%</v>
      </c>
      <c r="AI102" s="4">
        <v>3.0</v>
      </c>
      <c r="AJ102" s="4"/>
      <c r="AK102" s="8" t="str">
        <f t="shared" si="6"/>
        <v>0%</v>
      </c>
      <c r="AL102" s="4" t="s">
        <v>892</v>
      </c>
      <c r="AM102" s="4" t="s">
        <v>892</v>
      </c>
      <c r="AN102" s="4"/>
      <c r="AO102" s="9"/>
      <c r="AP102" s="4" t="s">
        <v>708</v>
      </c>
    </row>
    <row r="103" ht="150.0" customHeight="1">
      <c r="A103" s="3" t="s">
        <v>501</v>
      </c>
      <c r="B103" s="4" t="s">
        <v>973</v>
      </c>
      <c r="C103" s="4" t="s">
        <v>974</v>
      </c>
      <c r="D103" s="6" t="s">
        <v>39</v>
      </c>
      <c r="E103" s="6"/>
      <c r="F103" s="6"/>
      <c r="G103" s="6"/>
      <c r="H103" s="4" t="s">
        <v>887</v>
      </c>
      <c r="I103" s="4" t="s">
        <v>968</v>
      </c>
      <c r="J103" s="4" t="s">
        <v>975</v>
      </c>
      <c r="K103" s="4" t="s">
        <v>976</v>
      </c>
      <c r="L103" s="4" t="s">
        <v>977</v>
      </c>
      <c r="M103" s="4" t="s">
        <v>978</v>
      </c>
      <c r="N103" s="4" t="s">
        <v>66</v>
      </c>
      <c r="O103" s="4" t="s">
        <v>67</v>
      </c>
      <c r="P103" s="4" t="s">
        <v>68</v>
      </c>
      <c r="Q103" s="4" t="s">
        <v>69</v>
      </c>
      <c r="R103" s="4" t="s">
        <v>70</v>
      </c>
      <c r="S103" s="22" t="s">
        <v>705</v>
      </c>
      <c r="T103" s="4" t="s">
        <v>979</v>
      </c>
      <c r="U103" s="19" t="s">
        <v>189</v>
      </c>
      <c r="V103" s="19" t="str">
        <f t="shared" ref="V103:W103" si="79">+Y103+AC103+AF103+AI103</f>
        <v>4</v>
      </c>
      <c r="W103" s="4" t="str">
        <f t="shared" si="79"/>
        <v>1</v>
      </c>
      <c r="X103" s="8" t="str">
        <f t="shared" si="2"/>
        <v>25%</v>
      </c>
      <c r="Y103" s="4">
        <v>1.0</v>
      </c>
      <c r="Z103" s="4">
        <v>1.0</v>
      </c>
      <c r="AA103" s="8" t="str">
        <f t="shared" si="3"/>
        <v>100%</v>
      </c>
      <c r="AB103" s="7" t="s">
        <v>53</v>
      </c>
      <c r="AC103" s="4">
        <v>1.0</v>
      </c>
      <c r="AD103" s="4"/>
      <c r="AE103" s="8" t="str">
        <f t="shared" si="4"/>
        <v>0%</v>
      </c>
      <c r="AF103" s="4">
        <v>1.0</v>
      </c>
      <c r="AG103" s="4"/>
      <c r="AH103" s="8" t="str">
        <f t="shared" si="5"/>
        <v>0%</v>
      </c>
      <c r="AI103" s="4">
        <v>1.0</v>
      </c>
      <c r="AJ103" s="4"/>
      <c r="AK103" s="8" t="str">
        <f t="shared" si="6"/>
        <v>0%</v>
      </c>
      <c r="AL103" s="4" t="s">
        <v>892</v>
      </c>
      <c r="AM103" s="4" t="s">
        <v>892</v>
      </c>
      <c r="AN103" s="4"/>
      <c r="AO103" s="9"/>
      <c r="AP103" s="4" t="s">
        <v>708</v>
      </c>
    </row>
    <row r="104" ht="150.0" customHeight="1">
      <c r="A104" s="3" t="s">
        <v>36</v>
      </c>
      <c r="B104" s="4" t="s">
        <v>980</v>
      </c>
      <c r="C104" s="4" t="s">
        <v>981</v>
      </c>
      <c r="D104" s="4" t="s">
        <v>982</v>
      </c>
      <c r="E104" s="4" t="s">
        <v>81</v>
      </c>
      <c r="F104" s="4"/>
      <c r="G104" s="4"/>
      <c r="H104" s="4" t="s">
        <v>983</v>
      </c>
      <c r="I104" s="4" t="s">
        <v>984</v>
      </c>
      <c r="J104" s="4" t="s">
        <v>985</v>
      </c>
      <c r="K104" s="4" t="s">
        <v>986</v>
      </c>
      <c r="L104" s="4" t="s">
        <v>987</v>
      </c>
      <c r="M104" s="4" t="s">
        <v>988</v>
      </c>
      <c r="N104" s="4" t="s">
        <v>66</v>
      </c>
      <c r="O104" s="4" t="s">
        <v>864</v>
      </c>
      <c r="P104" s="4" t="s">
        <v>68</v>
      </c>
      <c r="Q104" s="4" t="s">
        <v>69</v>
      </c>
      <c r="R104" s="4" t="s">
        <v>70</v>
      </c>
      <c r="S104" s="4" t="s">
        <v>989</v>
      </c>
      <c r="T104" s="4" t="s">
        <v>990</v>
      </c>
      <c r="U104" s="19">
        <v>0.0</v>
      </c>
      <c r="V104" s="19" t="str">
        <f t="shared" ref="V104:W104" si="80">+Y104+AC104+AF104+AI104</f>
        <v>14</v>
      </c>
      <c r="W104" s="4" t="str">
        <f t="shared" si="80"/>
        <v>3</v>
      </c>
      <c r="X104" s="8" t="str">
        <f t="shared" si="2"/>
        <v>21%</v>
      </c>
      <c r="Y104" s="4">
        <v>3.0</v>
      </c>
      <c r="Z104" s="4">
        <v>3.0</v>
      </c>
      <c r="AA104" s="8" t="str">
        <f t="shared" si="3"/>
        <v>100%</v>
      </c>
      <c r="AB104" s="7" t="s">
        <v>53</v>
      </c>
      <c r="AC104" s="4">
        <v>4.0</v>
      </c>
      <c r="AD104" s="4"/>
      <c r="AE104" s="8" t="str">
        <f t="shared" si="4"/>
        <v>0%</v>
      </c>
      <c r="AF104" s="4">
        <v>4.0</v>
      </c>
      <c r="AG104" s="4"/>
      <c r="AH104" s="8" t="str">
        <f t="shared" si="5"/>
        <v>0%</v>
      </c>
      <c r="AI104" s="4">
        <v>3.0</v>
      </c>
      <c r="AJ104" s="4"/>
      <c r="AK104" s="8" t="str">
        <f t="shared" si="6"/>
        <v>0%</v>
      </c>
      <c r="AL104" s="4" t="s">
        <v>991</v>
      </c>
      <c r="AM104" s="4" t="s">
        <v>992</v>
      </c>
      <c r="AN104" s="4"/>
      <c r="AO104" s="9"/>
      <c r="AP104" s="4" t="s">
        <v>993</v>
      </c>
    </row>
    <row r="105" ht="150.0" customHeight="1">
      <c r="A105" s="3" t="s">
        <v>36</v>
      </c>
      <c r="B105" s="4" t="s">
        <v>994</v>
      </c>
      <c r="C105" s="4" t="s">
        <v>995</v>
      </c>
      <c r="D105" s="4" t="s">
        <v>982</v>
      </c>
      <c r="E105" s="4"/>
      <c r="F105" s="4"/>
      <c r="G105" s="4"/>
      <c r="H105" s="4" t="s">
        <v>983</v>
      </c>
      <c r="I105" s="4" t="s">
        <v>984</v>
      </c>
      <c r="J105" s="6" t="s">
        <v>996</v>
      </c>
      <c r="K105" s="6" t="s">
        <v>997</v>
      </c>
      <c r="L105" s="4" t="s">
        <v>998</v>
      </c>
      <c r="M105" s="4" t="s">
        <v>999</v>
      </c>
      <c r="N105" s="4" t="s">
        <v>66</v>
      </c>
      <c r="O105" s="4" t="s">
        <v>67</v>
      </c>
      <c r="P105" s="4" t="s">
        <v>177</v>
      </c>
      <c r="Q105" s="4" t="s">
        <v>86</v>
      </c>
      <c r="R105" s="4" t="s">
        <v>70</v>
      </c>
      <c r="S105" s="4" t="s">
        <v>1000</v>
      </c>
      <c r="T105" s="4" t="s">
        <v>88</v>
      </c>
      <c r="U105" s="4">
        <v>0.0</v>
      </c>
      <c r="V105" s="4" t="str">
        <f t="shared" ref="V105:W105" si="81">+Y105+AC105+AF105+AI105</f>
        <v>1</v>
      </c>
      <c r="W105" s="4" t="str">
        <f t="shared" si="81"/>
        <v>0.25</v>
      </c>
      <c r="X105" s="8" t="str">
        <f t="shared" si="2"/>
        <v>25%</v>
      </c>
      <c r="Y105" s="4">
        <v>0.25</v>
      </c>
      <c r="Z105" s="4">
        <v>0.25</v>
      </c>
      <c r="AA105" s="8" t="str">
        <f t="shared" si="3"/>
        <v>100%</v>
      </c>
      <c r="AB105" s="7" t="s">
        <v>53</v>
      </c>
      <c r="AC105" s="4">
        <v>0.25</v>
      </c>
      <c r="AD105" s="4"/>
      <c r="AE105" s="8" t="str">
        <f t="shared" si="4"/>
        <v>0%</v>
      </c>
      <c r="AF105" s="4">
        <v>0.25</v>
      </c>
      <c r="AG105" s="4"/>
      <c r="AH105" s="8" t="str">
        <f t="shared" si="5"/>
        <v>0%</v>
      </c>
      <c r="AI105" s="4">
        <v>0.25</v>
      </c>
      <c r="AJ105" s="4"/>
      <c r="AK105" s="8" t="str">
        <f t="shared" si="6"/>
        <v>0%</v>
      </c>
      <c r="AL105" s="4" t="s">
        <v>1001</v>
      </c>
      <c r="AM105" s="4" t="s">
        <v>1002</v>
      </c>
      <c r="AN105" s="4"/>
      <c r="AO105" s="32"/>
      <c r="AP105" s="4" t="s">
        <v>1003</v>
      </c>
    </row>
    <row r="106" ht="150.0" customHeight="1">
      <c r="A106" s="3" t="s">
        <v>1004</v>
      </c>
      <c r="B106" s="4" t="s">
        <v>1005</v>
      </c>
      <c r="C106" s="4" t="s">
        <v>1006</v>
      </c>
      <c r="D106" s="4" t="s">
        <v>982</v>
      </c>
      <c r="E106" s="4"/>
      <c r="F106" s="4"/>
      <c r="G106" s="4"/>
      <c r="H106" s="4" t="s">
        <v>983</v>
      </c>
      <c r="I106" s="4" t="s">
        <v>984</v>
      </c>
      <c r="J106" s="4" t="s">
        <v>1007</v>
      </c>
      <c r="K106" s="4" t="s">
        <v>1008</v>
      </c>
      <c r="L106" s="4" t="s">
        <v>1009</v>
      </c>
      <c r="M106" s="4" t="s">
        <v>1010</v>
      </c>
      <c r="N106" s="4" t="s">
        <v>46</v>
      </c>
      <c r="O106" s="4" t="s">
        <v>67</v>
      </c>
      <c r="P106" s="4" t="s">
        <v>68</v>
      </c>
      <c r="Q106" s="4" t="s">
        <v>49</v>
      </c>
      <c r="R106" s="4" t="s">
        <v>70</v>
      </c>
      <c r="S106" s="4" t="s">
        <v>1011</v>
      </c>
      <c r="T106" s="4" t="s">
        <v>68</v>
      </c>
      <c r="U106" s="4" t="s">
        <v>189</v>
      </c>
      <c r="V106" s="19" t="str">
        <f t="shared" ref="V106:V107" si="82">Y106+AC106+AF106+AI106</f>
        <v>15</v>
      </c>
      <c r="W106" s="4" t="str">
        <f t="shared" ref="W106:W108" si="83">+Z106+AD106+AG106+AJ106</f>
        <v>2</v>
      </c>
      <c r="X106" s="8" t="str">
        <f t="shared" si="2"/>
        <v>13%</v>
      </c>
      <c r="Y106" s="4">
        <v>2.0</v>
      </c>
      <c r="Z106" s="4">
        <v>2.0</v>
      </c>
      <c r="AA106" s="8" t="str">
        <f t="shared" si="3"/>
        <v>100%</v>
      </c>
      <c r="AB106" s="7" t="s">
        <v>53</v>
      </c>
      <c r="AC106" s="4">
        <v>5.0</v>
      </c>
      <c r="AD106" s="4"/>
      <c r="AE106" s="8" t="str">
        <f t="shared" si="4"/>
        <v>0%</v>
      </c>
      <c r="AF106" s="4">
        <v>5.0</v>
      </c>
      <c r="AG106" s="4"/>
      <c r="AH106" s="8" t="str">
        <f t="shared" si="5"/>
        <v>0%</v>
      </c>
      <c r="AI106" s="4">
        <v>3.0</v>
      </c>
      <c r="AJ106" s="4"/>
      <c r="AK106" s="8" t="str">
        <f t="shared" si="6"/>
        <v>0%</v>
      </c>
      <c r="AL106" s="4" t="s">
        <v>1012</v>
      </c>
      <c r="AM106" s="4" t="s">
        <v>1012</v>
      </c>
      <c r="AN106" s="4"/>
      <c r="AO106" s="9"/>
      <c r="AP106" s="4" t="s">
        <v>296</v>
      </c>
    </row>
    <row r="107" ht="150.0" customHeight="1">
      <c r="A107" s="3" t="s">
        <v>1013</v>
      </c>
      <c r="B107" s="4" t="s">
        <v>1014</v>
      </c>
      <c r="C107" s="4" t="s">
        <v>1015</v>
      </c>
      <c r="D107" s="4" t="s">
        <v>982</v>
      </c>
      <c r="E107" s="4"/>
      <c r="F107" s="4"/>
      <c r="G107" s="4"/>
      <c r="H107" s="4" t="s">
        <v>983</v>
      </c>
      <c r="I107" s="4" t="s">
        <v>984</v>
      </c>
      <c r="J107" s="4" t="s">
        <v>1016</v>
      </c>
      <c r="K107" s="4" t="s">
        <v>1017</v>
      </c>
      <c r="L107" s="4" t="s">
        <v>1018</v>
      </c>
      <c r="M107" s="4" t="s">
        <v>1019</v>
      </c>
      <c r="N107" s="4" t="s">
        <v>46</v>
      </c>
      <c r="O107" s="4" t="s">
        <v>67</v>
      </c>
      <c r="P107" s="4" t="s">
        <v>307</v>
      </c>
      <c r="Q107" s="4" t="s">
        <v>49</v>
      </c>
      <c r="R107" s="4" t="s">
        <v>70</v>
      </c>
      <c r="S107" s="4" t="s">
        <v>1020</v>
      </c>
      <c r="T107" s="4" t="s">
        <v>307</v>
      </c>
      <c r="U107" s="4" t="s">
        <v>189</v>
      </c>
      <c r="V107" s="19" t="str">
        <f t="shared" si="82"/>
        <v>1</v>
      </c>
      <c r="W107" s="4" t="str">
        <f t="shared" si="83"/>
        <v>0</v>
      </c>
      <c r="X107" s="8" t="str">
        <f t="shared" si="2"/>
        <v>0%</v>
      </c>
      <c r="Y107" s="4">
        <v>1.0</v>
      </c>
      <c r="Z107" s="4">
        <v>0.0</v>
      </c>
      <c r="AA107" s="8" t="str">
        <f t="shared" si="3"/>
        <v>0%</v>
      </c>
      <c r="AB107" s="21" t="s">
        <v>96</v>
      </c>
      <c r="AC107" s="4">
        <v>0.0</v>
      </c>
      <c r="AD107" s="4"/>
      <c r="AE107" s="8" t="str">
        <f t="shared" si="4"/>
        <v>#DIV/0!</v>
      </c>
      <c r="AF107" s="4">
        <v>0.0</v>
      </c>
      <c r="AG107" s="4"/>
      <c r="AH107" s="8" t="str">
        <f t="shared" si="5"/>
        <v>#DIV/0!</v>
      </c>
      <c r="AI107" s="4">
        <v>0.0</v>
      </c>
      <c r="AJ107" s="4"/>
      <c r="AK107" s="8" t="str">
        <f t="shared" si="6"/>
        <v>#DIV/0!</v>
      </c>
      <c r="AL107" s="4" t="s">
        <v>1012</v>
      </c>
      <c r="AM107" s="4" t="s">
        <v>1012</v>
      </c>
      <c r="AN107" s="4"/>
      <c r="AO107" s="17" t="s">
        <v>147</v>
      </c>
      <c r="AP107" s="4" t="s">
        <v>296</v>
      </c>
    </row>
    <row r="108" ht="150.0" customHeight="1">
      <c r="A108" s="3" t="s">
        <v>1021</v>
      </c>
      <c r="B108" s="4" t="s">
        <v>1022</v>
      </c>
      <c r="C108" s="4" t="s">
        <v>1023</v>
      </c>
      <c r="D108" s="4" t="s">
        <v>982</v>
      </c>
      <c r="E108" s="4"/>
      <c r="F108" s="4"/>
      <c r="G108" s="4"/>
      <c r="H108" s="4" t="s">
        <v>983</v>
      </c>
      <c r="I108" s="4" t="s">
        <v>984</v>
      </c>
      <c r="J108" s="4" t="s">
        <v>1024</v>
      </c>
      <c r="K108" s="4" t="s">
        <v>1025</v>
      </c>
      <c r="L108" s="4" t="s">
        <v>759</v>
      </c>
      <c r="M108" s="4" t="s">
        <v>760</v>
      </c>
      <c r="N108" s="4" t="s">
        <v>46</v>
      </c>
      <c r="O108" s="4" t="s">
        <v>67</v>
      </c>
      <c r="P108" s="4" t="s">
        <v>68</v>
      </c>
      <c r="Q108" s="4" t="s">
        <v>49</v>
      </c>
      <c r="R108" s="4" t="s">
        <v>70</v>
      </c>
      <c r="S108" s="4" t="s">
        <v>1026</v>
      </c>
      <c r="T108" s="4" t="s">
        <v>68</v>
      </c>
      <c r="U108" s="4" t="s">
        <v>189</v>
      </c>
      <c r="V108" s="19">
        <v>3.0</v>
      </c>
      <c r="W108" s="4" t="str">
        <f t="shared" si="83"/>
        <v>0</v>
      </c>
      <c r="X108" s="8" t="str">
        <f t="shared" si="2"/>
        <v>0%</v>
      </c>
      <c r="Y108" s="4">
        <v>1.0</v>
      </c>
      <c r="Z108" s="4">
        <v>0.0</v>
      </c>
      <c r="AA108" s="8" t="str">
        <f t="shared" si="3"/>
        <v>0%</v>
      </c>
      <c r="AB108" s="11" t="s">
        <v>96</v>
      </c>
      <c r="AC108" s="4">
        <v>1.0</v>
      </c>
      <c r="AD108" s="4"/>
      <c r="AE108" s="8" t="str">
        <f t="shared" si="4"/>
        <v>0%</v>
      </c>
      <c r="AF108" s="4">
        <v>1.0</v>
      </c>
      <c r="AG108" s="4"/>
      <c r="AH108" s="8" t="str">
        <f t="shared" si="5"/>
        <v>0%</v>
      </c>
      <c r="AI108" s="4">
        <v>0.0</v>
      </c>
      <c r="AJ108" s="4"/>
      <c r="AK108" s="8" t="str">
        <f t="shared" si="6"/>
        <v>#DIV/0!</v>
      </c>
      <c r="AL108" s="4" t="s">
        <v>1012</v>
      </c>
      <c r="AM108" s="4" t="s">
        <v>1012</v>
      </c>
      <c r="AN108" s="4"/>
      <c r="AO108" s="17" t="s">
        <v>147</v>
      </c>
      <c r="AP108" s="4" t="s">
        <v>296</v>
      </c>
    </row>
    <row r="109" ht="150.0" customHeight="1">
      <c r="A109" s="3" t="s">
        <v>89</v>
      </c>
      <c r="B109" s="4" t="s">
        <v>1027</v>
      </c>
      <c r="C109" s="4" t="s">
        <v>1028</v>
      </c>
      <c r="D109" s="4" t="s">
        <v>982</v>
      </c>
      <c r="E109" s="4"/>
      <c r="F109" s="4"/>
      <c r="G109" s="4"/>
      <c r="H109" s="4" t="s">
        <v>983</v>
      </c>
      <c r="I109" s="4" t="s">
        <v>1029</v>
      </c>
      <c r="J109" s="4" t="s">
        <v>1030</v>
      </c>
      <c r="K109" s="4" t="s">
        <v>1031</v>
      </c>
      <c r="L109" s="4" t="s">
        <v>1032</v>
      </c>
      <c r="M109" s="4" t="s">
        <v>1033</v>
      </c>
      <c r="N109" s="4" t="s">
        <v>66</v>
      </c>
      <c r="O109" s="4" t="s">
        <v>67</v>
      </c>
      <c r="P109" s="4" t="s">
        <v>68</v>
      </c>
      <c r="Q109" s="4" t="s">
        <v>69</v>
      </c>
      <c r="R109" s="4" t="s">
        <v>70</v>
      </c>
      <c r="S109" s="4" t="s">
        <v>1034</v>
      </c>
      <c r="T109" s="4" t="s">
        <v>1035</v>
      </c>
      <c r="U109" s="4">
        <v>0.0</v>
      </c>
      <c r="V109" s="4" t="str">
        <f t="shared" ref="V109:W109" si="84">+Y109+AC109+AF109+AI109</f>
        <v>300</v>
      </c>
      <c r="W109" s="4" t="str">
        <f t="shared" si="84"/>
        <v>83</v>
      </c>
      <c r="X109" s="8" t="str">
        <f t="shared" si="2"/>
        <v>28%</v>
      </c>
      <c r="Y109" s="4">
        <v>75.0</v>
      </c>
      <c r="Z109" s="4">
        <v>83.0</v>
      </c>
      <c r="AA109" s="8" t="str">
        <f t="shared" si="3"/>
        <v>111%</v>
      </c>
      <c r="AB109" s="11" t="s">
        <v>73</v>
      </c>
      <c r="AC109" s="4">
        <v>75.0</v>
      </c>
      <c r="AD109" s="4"/>
      <c r="AE109" s="8" t="str">
        <f t="shared" si="4"/>
        <v>0%</v>
      </c>
      <c r="AF109" s="4">
        <v>75.0</v>
      </c>
      <c r="AG109" s="4"/>
      <c r="AH109" s="8" t="str">
        <f t="shared" si="5"/>
        <v>0%</v>
      </c>
      <c r="AI109" s="4">
        <v>75.0</v>
      </c>
      <c r="AJ109" s="4"/>
      <c r="AK109" s="8" t="str">
        <f t="shared" si="6"/>
        <v>0%</v>
      </c>
      <c r="AL109" s="4" t="s">
        <v>1036</v>
      </c>
      <c r="AM109" s="4" t="s">
        <v>1037</v>
      </c>
      <c r="AN109" s="4"/>
      <c r="AO109" s="17" t="s">
        <v>266</v>
      </c>
      <c r="AP109" s="4" t="s">
        <v>1003</v>
      </c>
    </row>
    <row r="110" ht="150.0" customHeight="1">
      <c r="A110" s="3" t="s">
        <v>126</v>
      </c>
      <c r="B110" s="4" t="s">
        <v>1038</v>
      </c>
      <c r="C110" s="4" t="s">
        <v>1039</v>
      </c>
      <c r="D110" s="4" t="s">
        <v>982</v>
      </c>
      <c r="E110" s="4"/>
      <c r="F110" s="4"/>
      <c r="G110" s="4"/>
      <c r="H110" s="4" t="s">
        <v>983</v>
      </c>
      <c r="I110" s="4" t="s">
        <v>1029</v>
      </c>
      <c r="J110" s="4" t="s">
        <v>1040</v>
      </c>
      <c r="K110" s="4" t="s">
        <v>1041</v>
      </c>
      <c r="L110" s="4" t="s">
        <v>1042</v>
      </c>
      <c r="M110" s="4" t="s">
        <v>1043</v>
      </c>
      <c r="N110" s="4" t="s">
        <v>66</v>
      </c>
      <c r="O110" s="4" t="s">
        <v>67</v>
      </c>
      <c r="P110" s="4" t="s">
        <v>68</v>
      </c>
      <c r="Q110" s="4" t="s">
        <v>69</v>
      </c>
      <c r="R110" s="4" t="s">
        <v>70</v>
      </c>
      <c r="S110" s="4" t="s">
        <v>1044</v>
      </c>
      <c r="T110" s="4" t="s">
        <v>1045</v>
      </c>
      <c r="U110" s="4">
        <v>0.0</v>
      </c>
      <c r="V110" s="19" t="str">
        <f t="shared" ref="V110:W110" si="85">+Y110+AC110+AF110+AI110</f>
        <v>80,035</v>
      </c>
      <c r="W110" s="19" t="str">
        <f t="shared" si="85"/>
        <v>17,965</v>
      </c>
      <c r="X110" s="8" t="str">
        <f t="shared" si="2"/>
        <v>22%</v>
      </c>
      <c r="Y110" s="19">
        <v>20000.0</v>
      </c>
      <c r="Z110" s="19">
        <v>17965.0</v>
      </c>
      <c r="AA110" s="8" t="str">
        <f t="shared" si="3"/>
        <v>90%</v>
      </c>
      <c r="AB110" s="7" t="s">
        <v>53</v>
      </c>
      <c r="AC110" s="19">
        <v>20000.0</v>
      </c>
      <c r="AD110" s="4"/>
      <c r="AE110" s="8" t="str">
        <f t="shared" si="4"/>
        <v>0%</v>
      </c>
      <c r="AF110" s="19">
        <v>20035.0</v>
      </c>
      <c r="AG110" s="4"/>
      <c r="AH110" s="8" t="str">
        <f t="shared" si="5"/>
        <v>0%</v>
      </c>
      <c r="AI110" s="19">
        <v>20000.0</v>
      </c>
      <c r="AJ110" s="4"/>
      <c r="AK110" s="8" t="str">
        <f t="shared" si="6"/>
        <v>0%</v>
      </c>
      <c r="AL110" s="4" t="s">
        <v>1046</v>
      </c>
      <c r="AM110" s="4" t="s">
        <v>1047</v>
      </c>
      <c r="AN110" s="4"/>
      <c r="AO110" s="32"/>
      <c r="AP110" s="4" t="s">
        <v>1003</v>
      </c>
    </row>
    <row r="111" ht="150.0" customHeight="1">
      <c r="A111" s="3" t="s">
        <v>309</v>
      </c>
      <c r="B111" s="4" t="s">
        <v>1048</v>
      </c>
      <c r="C111" s="4" t="s">
        <v>1049</v>
      </c>
      <c r="D111" s="4" t="s">
        <v>982</v>
      </c>
      <c r="E111" s="4"/>
      <c r="F111" s="4"/>
      <c r="G111" s="4" t="s">
        <v>6</v>
      </c>
      <c r="H111" s="4" t="s">
        <v>983</v>
      </c>
      <c r="I111" s="4" t="s">
        <v>1029</v>
      </c>
      <c r="J111" s="4" t="s">
        <v>1050</v>
      </c>
      <c r="K111" s="4" t="s">
        <v>1051</v>
      </c>
      <c r="L111" s="4" t="s">
        <v>1052</v>
      </c>
      <c r="M111" s="4" t="s">
        <v>1053</v>
      </c>
      <c r="N111" s="4" t="s">
        <v>66</v>
      </c>
      <c r="O111" s="4" t="s">
        <v>67</v>
      </c>
      <c r="P111" s="4" t="s">
        <v>68</v>
      </c>
      <c r="Q111" s="4" t="s">
        <v>69</v>
      </c>
      <c r="R111" s="4" t="s">
        <v>70</v>
      </c>
      <c r="S111" s="4" t="s">
        <v>1044</v>
      </c>
      <c r="T111" s="4" t="s">
        <v>1045</v>
      </c>
      <c r="U111" s="4">
        <v>0.0</v>
      </c>
      <c r="V111" s="4" t="str">
        <f t="shared" ref="V111:W111" si="86">+Y111+AC111+AF111+AI111</f>
        <v>3000</v>
      </c>
      <c r="W111" s="4" t="str">
        <f t="shared" si="86"/>
        <v>2721</v>
      </c>
      <c r="X111" s="8" t="str">
        <f t="shared" si="2"/>
        <v>91%</v>
      </c>
      <c r="Y111" s="4">
        <v>750.0</v>
      </c>
      <c r="Z111" s="4">
        <v>2721.0</v>
      </c>
      <c r="AA111" s="8" t="str">
        <f t="shared" si="3"/>
        <v>363%</v>
      </c>
      <c r="AB111" s="11" t="s">
        <v>73</v>
      </c>
      <c r="AC111" s="4">
        <v>750.0</v>
      </c>
      <c r="AD111" s="4"/>
      <c r="AE111" s="8" t="str">
        <f t="shared" si="4"/>
        <v>0%</v>
      </c>
      <c r="AF111" s="4">
        <v>750.0</v>
      </c>
      <c r="AG111" s="4"/>
      <c r="AH111" s="8" t="str">
        <f t="shared" si="5"/>
        <v>0%</v>
      </c>
      <c r="AI111" s="4">
        <v>750.0</v>
      </c>
      <c r="AJ111" s="4"/>
      <c r="AK111" s="8" t="str">
        <f t="shared" si="6"/>
        <v>0%</v>
      </c>
      <c r="AL111" s="4" t="s">
        <v>1046</v>
      </c>
      <c r="AM111" s="4" t="s">
        <v>1047</v>
      </c>
      <c r="AN111" s="4"/>
      <c r="AO111" s="9" t="s">
        <v>1054</v>
      </c>
      <c r="AP111" s="4" t="s">
        <v>1003</v>
      </c>
    </row>
    <row r="112" ht="150.0" customHeight="1">
      <c r="A112" s="3" t="s">
        <v>246</v>
      </c>
      <c r="B112" s="4" t="s">
        <v>1055</v>
      </c>
      <c r="C112" s="4" t="s">
        <v>1056</v>
      </c>
      <c r="D112" s="4" t="s">
        <v>982</v>
      </c>
      <c r="E112" s="4"/>
      <c r="F112" s="4"/>
      <c r="G112" s="4"/>
      <c r="H112" s="4" t="s">
        <v>983</v>
      </c>
      <c r="I112" s="4" t="s">
        <v>1057</v>
      </c>
      <c r="J112" s="4" t="s">
        <v>1058</v>
      </c>
      <c r="K112" s="4" t="s">
        <v>1059</v>
      </c>
      <c r="L112" s="4" t="s">
        <v>1060</v>
      </c>
      <c r="M112" s="4" t="s">
        <v>1061</v>
      </c>
      <c r="N112" s="4" t="s">
        <v>66</v>
      </c>
      <c r="O112" s="4" t="s">
        <v>67</v>
      </c>
      <c r="P112" s="4" t="s">
        <v>68</v>
      </c>
      <c r="Q112" s="4" t="s">
        <v>69</v>
      </c>
      <c r="R112" s="4" t="s">
        <v>70</v>
      </c>
      <c r="S112" s="4" t="s">
        <v>1062</v>
      </c>
      <c r="T112" s="4" t="s">
        <v>1063</v>
      </c>
      <c r="U112" s="4">
        <v>0.0</v>
      </c>
      <c r="V112" s="19" t="str">
        <f t="shared" ref="V112:W112" si="87">+Y112+AC112+AF112+AI112</f>
        <v>45,000</v>
      </c>
      <c r="W112" s="19" t="str">
        <f t="shared" si="87"/>
        <v>4,579</v>
      </c>
      <c r="X112" s="8" t="str">
        <f t="shared" si="2"/>
        <v>10%</v>
      </c>
      <c r="Y112" s="19">
        <v>11250.0</v>
      </c>
      <c r="Z112" s="19">
        <v>4579.0</v>
      </c>
      <c r="AA112" s="8" t="str">
        <f t="shared" si="3"/>
        <v>41%</v>
      </c>
      <c r="AB112" s="11" t="s">
        <v>96</v>
      </c>
      <c r="AC112" s="19">
        <v>11250.0</v>
      </c>
      <c r="AD112" s="4"/>
      <c r="AE112" s="8" t="str">
        <f t="shared" si="4"/>
        <v>0%</v>
      </c>
      <c r="AF112" s="19">
        <v>11250.0</v>
      </c>
      <c r="AG112" s="4"/>
      <c r="AH112" s="8" t="str">
        <f t="shared" si="5"/>
        <v>0%</v>
      </c>
      <c r="AI112" s="19">
        <v>11250.0</v>
      </c>
      <c r="AJ112" s="4"/>
      <c r="AK112" s="8" t="str">
        <f t="shared" si="6"/>
        <v>0%</v>
      </c>
      <c r="AL112" s="4" t="s">
        <v>1046</v>
      </c>
      <c r="AM112" s="4" t="s">
        <v>1047</v>
      </c>
      <c r="AN112" s="4"/>
      <c r="AO112" s="32" t="s">
        <v>1064</v>
      </c>
      <c r="AP112" s="4" t="s">
        <v>1003</v>
      </c>
    </row>
    <row r="113" ht="150.0" customHeight="1">
      <c r="A113" s="3" t="s">
        <v>193</v>
      </c>
      <c r="B113" s="4" t="s">
        <v>1065</v>
      </c>
      <c r="C113" s="4" t="s">
        <v>1066</v>
      </c>
      <c r="D113" s="4" t="s">
        <v>982</v>
      </c>
      <c r="E113" s="4"/>
      <c r="F113" s="4"/>
      <c r="G113" s="4" t="s">
        <v>6</v>
      </c>
      <c r="H113" s="4" t="s">
        <v>983</v>
      </c>
      <c r="I113" s="4" t="s">
        <v>1057</v>
      </c>
      <c r="J113" s="4" t="s">
        <v>1067</v>
      </c>
      <c r="K113" s="4" t="s">
        <v>1068</v>
      </c>
      <c r="L113" s="4" t="s">
        <v>1069</v>
      </c>
      <c r="M113" s="4" t="s">
        <v>1070</v>
      </c>
      <c r="N113" s="4" t="s">
        <v>66</v>
      </c>
      <c r="O113" s="4" t="s">
        <v>67</v>
      </c>
      <c r="P113" s="4" t="s">
        <v>68</v>
      </c>
      <c r="Q113" s="4" t="s">
        <v>69</v>
      </c>
      <c r="R113" s="4" t="s">
        <v>70</v>
      </c>
      <c r="S113" s="4" t="s">
        <v>1062</v>
      </c>
      <c r="T113" s="4" t="s">
        <v>1063</v>
      </c>
      <c r="U113" s="4">
        <v>0.0</v>
      </c>
      <c r="V113" s="19" t="str">
        <f t="shared" ref="V113:W113" si="88">+Y113+AC113+AF113+AI113</f>
        <v>5,000</v>
      </c>
      <c r="W113" s="4" t="str">
        <f t="shared" si="88"/>
        <v>344</v>
      </c>
      <c r="X113" s="8" t="str">
        <f t="shared" si="2"/>
        <v>7%</v>
      </c>
      <c r="Y113" s="19">
        <v>1250.0</v>
      </c>
      <c r="Z113" s="4">
        <v>344.0</v>
      </c>
      <c r="AA113" s="8" t="str">
        <f t="shared" si="3"/>
        <v>28%</v>
      </c>
      <c r="AB113" s="21" t="s">
        <v>96</v>
      </c>
      <c r="AC113" s="19">
        <v>1250.0</v>
      </c>
      <c r="AD113" s="4"/>
      <c r="AE113" s="8" t="str">
        <f t="shared" si="4"/>
        <v>0%</v>
      </c>
      <c r="AF113" s="19">
        <v>1250.0</v>
      </c>
      <c r="AG113" s="4"/>
      <c r="AH113" s="8" t="str">
        <f t="shared" si="5"/>
        <v>0%</v>
      </c>
      <c r="AI113" s="19">
        <v>1250.0</v>
      </c>
      <c r="AJ113" s="4"/>
      <c r="AK113" s="8" t="str">
        <f t="shared" si="6"/>
        <v>0%</v>
      </c>
      <c r="AL113" s="4" t="s">
        <v>1046</v>
      </c>
      <c r="AM113" s="4" t="s">
        <v>1047</v>
      </c>
      <c r="AN113" s="4"/>
      <c r="AO113" s="32" t="s">
        <v>1064</v>
      </c>
      <c r="AP113" s="4" t="s">
        <v>1003</v>
      </c>
    </row>
    <row r="114" ht="150.0" customHeight="1">
      <c r="A114" s="3" t="s">
        <v>342</v>
      </c>
      <c r="B114" s="4" t="s">
        <v>1071</v>
      </c>
      <c r="C114" s="4" t="s">
        <v>1072</v>
      </c>
      <c r="D114" s="4" t="s">
        <v>982</v>
      </c>
      <c r="E114" s="4"/>
      <c r="F114" s="4"/>
      <c r="G114" s="4"/>
      <c r="H114" s="4" t="s">
        <v>983</v>
      </c>
      <c r="I114" s="4" t="s">
        <v>1073</v>
      </c>
      <c r="J114" s="4" t="s">
        <v>1074</v>
      </c>
      <c r="K114" s="4" t="s">
        <v>1075</v>
      </c>
      <c r="L114" s="4" t="s">
        <v>1076</v>
      </c>
      <c r="M114" s="4" t="s">
        <v>1077</v>
      </c>
      <c r="N114" s="4" t="s">
        <v>66</v>
      </c>
      <c r="O114" s="4" t="s">
        <v>67</v>
      </c>
      <c r="P114" s="4" t="s">
        <v>68</v>
      </c>
      <c r="Q114" s="4" t="s">
        <v>69</v>
      </c>
      <c r="R114" s="4" t="s">
        <v>70</v>
      </c>
      <c r="S114" s="4" t="s">
        <v>1078</v>
      </c>
      <c r="T114" s="4" t="s">
        <v>1079</v>
      </c>
      <c r="U114" s="4">
        <v>0.0</v>
      </c>
      <c r="V114" s="19" t="str">
        <f t="shared" ref="V114:W114" si="89">+Y114+AC114+AF114+AI114</f>
        <v>100,000</v>
      </c>
      <c r="W114" s="19" t="str">
        <f t="shared" si="89"/>
        <v>2,261</v>
      </c>
      <c r="X114" s="8" t="str">
        <f t="shared" si="2"/>
        <v>2%</v>
      </c>
      <c r="Y114" s="19">
        <v>25000.0</v>
      </c>
      <c r="Z114" s="19">
        <v>2261.0</v>
      </c>
      <c r="AA114" s="8" t="str">
        <f t="shared" si="3"/>
        <v>9%</v>
      </c>
      <c r="AB114" s="11" t="s">
        <v>96</v>
      </c>
      <c r="AC114" s="19">
        <v>25000.0</v>
      </c>
      <c r="AD114" s="4"/>
      <c r="AE114" s="8" t="str">
        <f t="shared" si="4"/>
        <v>0%</v>
      </c>
      <c r="AF114" s="19">
        <v>25000.0</v>
      </c>
      <c r="AG114" s="4"/>
      <c r="AH114" s="8" t="str">
        <f t="shared" si="5"/>
        <v>0%</v>
      </c>
      <c r="AI114" s="19">
        <v>25000.0</v>
      </c>
      <c r="AJ114" s="4"/>
      <c r="AK114" s="8" t="str">
        <f t="shared" si="6"/>
        <v>0%</v>
      </c>
      <c r="AL114" s="4" t="s">
        <v>1046</v>
      </c>
      <c r="AM114" s="4" t="s">
        <v>1047</v>
      </c>
      <c r="AN114" s="4"/>
      <c r="AO114" s="32" t="s">
        <v>1064</v>
      </c>
      <c r="AP114" s="4" t="s">
        <v>1003</v>
      </c>
    </row>
    <row r="115" ht="150.0" customHeight="1">
      <c r="A115" s="3" t="s">
        <v>36</v>
      </c>
      <c r="B115" s="4" t="s">
        <v>1080</v>
      </c>
      <c r="C115" s="4" t="s">
        <v>1081</v>
      </c>
      <c r="D115" s="4" t="s">
        <v>982</v>
      </c>
      <c r="E115" s="4"/>
      <c r="F115" s="4"/>
      <c r="G115" s="4"/>
      <c r="H115" s="4" t="s">
        <v>983</v>
      </c>
      <c r="I115" s="4" t="s">
        <v>1082</v>
      </c>
      <c r="J115" s="4" t="s">
        <v>1083</v>
      </c>
      <c r="K115" s="4" t="s">
        <v>1084</v>
      </c>
      <c r="L115" s="4" t="s">
        <v>1085</v>
      </c>
      <c r="M115" s="4" t="s">
        <v>1086</v>
      </c>
      <c r="N115" s="4" t="s">
        <v>66</v>
      </c>
      <c r="O115" s="4" t="s">
        <v>67</v>
      </c>
      <c r="P115" s="4" t="s">
        <v>68</v>
      </c>
      <c r="Q115" s="4" t="s">
        <v>49</v>
      </c>
      <c r="R115" s="4" t="s">
        <v>70</v>
      </c>
      <c r="S115" s="4" t="s">
        <v>1087</v>
      </c>
      <c r="T115" s="4" t="s">
        <v>1088</v>
      </c>
      <c r="U115" s="19" t="s">
        <v>189</v>
      </c>
      <c r="V115" s="19" t="str">
        <f t="shared" ref="V115:W115" si="90">+Y115+AC115+AF115+AI115</f>
        <v>24</v>
      </c>
      <c r="W115" s="4" t="str">
        <f t="shared" si="90"/>
        <v>6</v>
      </c>
      <c r="X115" s="8" t="str">
        <f t="shared" si="2"/>
        <v>25%</v>
      </c>
      <c r="Y115" s="4">
        <v>6.0</v>
      </c>
      <c r="Z115" s="4">
        <v>6.0</v>
      </c>
      <c r="AA115" s="8" t="str">
        <f t="shared" si="3"/>
        <v>100%</v>
      </c>
      <c r="AB115" s="7" t="s">
        <v>53</v>
      </c>
      <c r="AC115" s="4">
        <v>6.0</v>
      </c>
      <c r="AD115" s="4"/>
      <c r="AE115" s="8" t="str">
        <f t="shared" si="4"/>
        <v>0%</v>
      </c>
      <c r="AF115" s="4">
        <v>6.0</v>
      </c>
      <c r="AG115" s="4"/>
      <c r="AH115" s="8" t="str">
        <f t="shared" si="5"/>
        <v>0%</v>
      </c>
      <c r="AI115" s="4">
        <v>6.0</v>
      </c>
      <c r="AJ115" s="4"/>
      <c r="AK115" s="8" t="str">
        <f t="shared" si="6"/>
        <v>0%</v>
      </c>
      <c r="AL115" s="4" t="s">
        <v>1089</v>
      </c>
      <c r="AM115" s="4" t="s">
        <v>1089</v>
      </c>
      <c r="AN115" s="4"/>
      <c r="AO115" s="9"/>
      <c r="AP115" s="4" t="s">
        <v>1090</v>
      </c>
    </row>
    <row r="116" ht="150.0" customHeight="1">
      <c r="A116" s="3" t="s">
        <v>451</v>
      </c>
      <c r="B116" s="4" t="s">
        <v>1091</v>
      </c>
      <c r="C116" s="4" t="s">
        <v>1092</v>
      </c>
      <c r="D116" s="4" t="s">
        <v>982</v>
      </c>
      <c r="E116" s="4"/>
      <c r="F116" s="4"/>
      <c r="G116" s="4"/>
      <c r="H116" s="4" t="s">
        <v>983</v>
      </c>
      <c r="I116" s="4" t="s">
        <v>1082</v>
      </c>
      <c r="J116" s="4" t="s">
        <v>1093</v>
      </c>
      <c r="K116" s="4" t="s">
        <v>1094</v>
      </c>
      <c r="L116" s="4" t="s">
        <v>1095</v>
      </c>
      <c r="M116" s="4" t="s">
        <v>1096</v>
      </c>
      <c r="N116" s="4" t="s">
        <v>66</v>
      </c>
      <c r="O116" s="4" t="s">
        <v>67</v>
      </c>
      <c r="P116" s="4" t="s">
        <v>68</v>
      </c>
      <c r="Q116" s="4" t="s">
        <v>69</v>
      </c>
      <c r="R116" s="4" t="s">
        <v>70</v>
      </c>
      <c r="S116" s="4" t="s">
        <v>1097</v>
      </c>
      <c r="T116" s="4" t="s">
        <v>1098</v>
      </c>
      <c r="U116" s="4">
        <v>0.0</v>
      </c>
      <c r="V116" s="4" t="str">
        <f t="shared" ref="V116:W116" si="91">+Y116+AC116+AF116+AI116</f>
        <v>6</v>
      </c>
      <c r="W116" s="4" t="str">
        <f t="shared" si="91"/>
        <v>1</v>
      </c>
      <c r="X116" s="8" t="str">
        <f t="shared" si="2"/>
        <v>17%</v>
      </c>
      <c r="Y116" s="4">
        <v>1.0</v>
      </c>
      <c r="Z116" s="4">
        <v>1.0</v>
      </c>
      <c r="AA116" s="8" t="str">
        <f t="shared" si="3"/>
        <v>100%</v>
      </c>
      <c r="AB116" s="7" t="s">
        <v>53</v>
      </c>
      <c r="AC116" s="4">
        <v>1.0</v>
      </c>
      <c r="AD116" s="4"/>
      <c r="AE116" s="8" t="str">
        <f t="shared" si="4"/>
        <v>0%</v>
      </c>
      <c r="AF116" s="4">
        <v>2.0</v>
      </c>
      <c r="AG116" s="4"/>
      <c r="AH116" s="8" t="str">
        <f t="shared" si="5"/>
        <v>0%</v>
      </c>
      <c r="AI116" s="4">
        <v>2.0</v>
      </c>
      <c r="AJ116" s="4"/>
      <c r="AK116" s="8" t="str">
        <f t="shared" si="6"/>
        <v>0%</v>
      </c>
      <c r="AL116" s="4" t="s">
        <v>1099</v>
      </c>
      <c r="AM116" s="4" t="s">
        <v>1100</v>
      </c>
      <c r="AN116" s="4"/>
      <c r="AO116" s="9"/>
      <c r="AP116" s="4" t="s">
        <v>1003</v>
      </c>
    </row>
    <row r="117" ht="150.0" customHeight="1">
      <c r="A117" s="3" t="s">
        <v>358</v>
      </c>
      <c r="B117" s="4" t="s">
        <v>1101</v>
      </c>
      <c r="C117" s="4" t="s">
        <v>1102</v>
      </c>
      <c r="D117" s="4" t="s">
        <v>982</v>
      </c>
      <c r="E117" s="4"/>
      <c r="F117" s="4"/>
      <c r="G117" s="4"/>
      <c r="H117" s="4" t="s">
        <v>983</v>
      </c>
      <c r="I117" s="4" t="s">
        <v>1082</v>
      </c>
      <c r="J117" s="4" t="s">
        <v>1103</v>
      </c>
      <c r="K117" s="4" t="s">
        <v>1104</v>
      </c>
      <c r="L117" s="4" t="s">
        <v>1105</v>
      </c>
      <c r="M117" s="4" t="s">
        <v>1106</v>
      </c>
      <c r="N117" s="4" t="s">
        <v>66</v>
      </c>
      <c r="O117" s="4" t="s">
        <v>67</v>
      </c>
      <c r="P117" s="4" t="s">
        <v>68</v>
      </c>
      <c r="Q117" s="4" t="s">
        <v>69</v>
      </c>
      <c r="R117" s="4" t="s">
        <v>70</v>
      </c>
      <c r="S117" s="4" t="s">
        <v>1107</v>
      </c>
      <c r="T117" s="4" t="s">
        <v>1063</v>
      </c>
      <c r="U117" s="4">
        <v>0.0</v>
      </c>
      <c r="V117" s="19" t="str">
        <f t="shared" ref="V117:W117" si="92">+Y117+AC117+AF117+AI117</f>
        <v>58,600</v>
      </c>
      <c r="W117" s="4" t="str">
        <f t="shared" si="92"/>
        <v>0</v>
      </c>
      <c r="X117" s="8" t="str">
        <f t="shared" si="2"/>
        <v>0%</v>
      </c>
      <c r="Y117" s="19">
        <v>14650.0</v>
      </c>
      <c r="Z117" s="4"/>
      <c r="AA117" s="8" t="str">
        <f t="shared" si="3"/>
        <v>0%</v>
      </c>
      <c r="AB117" s="21" t="s">
        <v>96</v>
      </c>
      <c r="AC117" s="19">
        <v>14650.0</v>
      </c>
      <c r="AD117" s="4"/>
      <c r="AE117" s="8" t="str">
        <f t="shared" si="4"/>
        <v>0%</v>
      </c>
      <c r="AF117" s="19">
        <v>14650.0</v>
      </c>
      <c r="AG117" s="4"/>
      <c r="AH117" s="8" t="str">
        <f t="shared" si="5"/>
        <v>0%</v>
      </c>
      <c r="AI117" s="19">
        <v>14650.0</v>
      </c>
      <c r="AJ117" s="4"/>
      <c r="AK117" s="8" t="str">
        <f t="shared" si="6"/>
        <v>0%</v>
      </c>
      <c r="AL117" s="4" t="s">
        <v>1046</v>
      </c>
      <c r="AM117" s="33" t="s">
        <v>1100</v>
      </c>
      <c r="AN117" s="4"/>
      <c r="AO117" s="32" t="s">
        <v>1064</v>
      </c>
      <c r="AP117" s="4" t="s">
        <v>1003</v>
      </c>
    </row>
    <row r="118" ht="150.0" customHeight="1">
      <c r="A118" s="3" t="s">
        <v>375</v>
      </c>
      <c r="B118" s="6" t="s">
        <v>1108</v>
      </c>
      <c r="C118" s="6" t="s">
        <v>1109</v>
      </c>
      <c r="D118" s="4" t="s">
        <v>982</v>
      </c>
      <c r="E118" s="4"/>
      <c r="F118" s="4"/>
      <c r="G118" s="4"/>
      <c r="H118" s="4" t="s">
        <v>983</v>
      </c>
      <c r="I118" s="4" t="s">
        <v>1082</v>
      </c>
      <c r="J118" s="4" t="s">
        <v>1110</v>
      </c>
      <c r="K118" s="4" t="s">
        <v>1111</v>
      </c>
      <c r="L118" s="4" t="s">
        <v>1112</v>
      </c>
      <c r="M118" s="4" t="s">
        <v>1113</v>
      </c>
      <c r="N118" s="4" t="s">
        <v>66</v>
      </c>
      <c r="O118" s="4" t="s">
        <v>67</v>
      </c>
      <c r="P118" s="4" t="s">
        <v>85</v>
      </c>
      <c r="Q118" s="4" t="s">
        <v>86</v>
      </c>
      <c r="R118" s="4" t="s">
        <v>70</v>
      </c>
      <c r="S118" s="4" t="s">
        <v>1114</v>
      </c>
      <c r="T118" s="4" t="s">
        <v>1115</v>
      </c>
      <c r="U118" s="4">
        <v>0.0</v>
      </c>
      <c r="V118" s="4" t="str">
        <f t="shared" ref="V118:W118" si="93">+Y118+AC118+AF118+AI118</f>
        <v>1</v>
      </c>
      <c r="W118" s="4" t="str">
        <f t="shared" si="93"/>
        <v>0.25</v>
      </c>
      <c r="X118" s="8" t="str">
        <f t="shared" si="2"/>
        <v>25%</v>
      </c>
      <c r="Y118" s="4">
        <v>0.25</v>
      </c>
      <c r="Z118" s="4" t="s">
        <v>1116</v>
      </c>
      <c r="AA118" s="8" t="str">
        <f t="shared" si="3"/>
        <v>100%</v>
      </c>
      <c r="AB118" s="7" t="s">
        <v>53</v>
      </c>
      <c r="AC118" s="4">
        <v>0.25</v>
      </c>
      <c r="AD118" s="4"/>
      <c r="AE118" s="8" t="str">
        <f t="shared" si="4"/>
        <v>0%</v>
      </c>
      <c r="AF118" s="4">
        <v>0.25</v>
      </c>
      <c r="AG118" s="4"/>
      <c r="AH118" s="8" t="str">
        <f t="shared" si="5"/>
        <v>0%</v>
      </c>
      <c r="AI118" s="4">
        <v>0.25</v>
      </c>
      <c r="AJ118" s="4"/>
      <c r="AK118" s="8" t="str">
        <f t="shared" si="6"/>
        <v>0%</v>
      </c>
      <c r="AL118" s="4" t="s">
        <v>1117</v>
      </c>
      <c r="AM118" s="4" t="s">
        <v>1118</v>
      </c>
      <c r="AN118" s="4"/>
      <c r="AO118" s="9"/>
      <c r="AP118" s="4" t="s">
        <v>1003</v>
      </c>
    </row>
    <row r="119" ht="150.0" customHeight="1">
      <c r="A119" s="3" t="s">
        <v>1119</v>
      </c>
      <c r="B119" s="4" t="s">
        <v>1120</v>
      </c>
      <c r="C119" s="4" t="s">
        <v>1121</v>
      </c>
      <c r="D119" s="4" t="s">
        <v>982</v>
      </c>
      <c r="E119" s="4" t="s">
        <v>81</v>
      </c>
      <c r="F119" s="4"/>
      <c r="G119" s="4"/>
      <c r="H119" s="4" t="s">
        <v>983</v>
      </c>
      <c r="I119" s="4" t="s">
        <v>1122</v>
      </c>
      <c r="J119" s="4" t="s">
        <v>1123</v>
      </c>
      <c r="K119" s="4" t="s">
        <v>1124</v>
      </c>
      <c r="L119" s="4" t="s">
        <v>1123</v>
      </c>
      <c r="M119" s="4" t="s">
        <v>1125</v>
      </c>
      <c r="N119" s="4" t="s">
        <v>46</v>
      </c>
      <c r="O119" s="4" t="s">
        <v>67</v>
      </c>
      <c r="P119" s="4" t="s">
        <v>307</v>
      </c>
      <c r="Q119" s="4" t="s">
        <v>49</v>
      </c>
      <c r="R119" s="4" t="s">
        <v>70</v>
      </c>
      <c r="S119" s="4" t="s">
        <v>330</v>
      </c>
      <c r="T119" s="4" t="s">
        <v>307</v>
      </c>
      <c r="U119" s="4" t="s">
        <v>189</v>
      </c>
      <c r="V119" s="19" t="str">
        <f t="shared" ref="V119:V120" si="94">Y119+AC119+AF119+AI119</f>
        <v>1</v>
      </c>
      <c r="W119" s="4" t="str">
        <f t="shared" ref="W119:W120" si="95">+Z119+AD119+AG119+AJ119</f>
        <v>0</v>
      </c>
      <c r="X119" s="8" t="str">
        <f t="shared" si="2"/>
        <v>0%</v>
      </c>
      <c r="Y119" s="4">
        <v>1.0</v>
      </c>
      <c r="Z119" s="4">
        <v>0.0</v>
      </c>
      <c r="AA119" s="8" t="str">
        <f t="shared" si="3"/>
        <v>0%</v>
      </c>
      <c r="AB119" s="11" t="s">
        <v>96</v>
      </c>
      <c r="AC119" s="4">
        <v>0.0</v>
      </c>
      <c r="AD119" s="4"/>
      <c r="AE119" s="8" t="str">
        <f t="shared" si="4"/>
        <v>#DIV/0!</v>
      </c>
      <c r="AF119" s="4">
        <v>0.0</v>
      </c>
      <c r="AG119" s="4"/>
      <c r="AH119" s="8" t="str">
        <f t="shared" si="5"/>
        <v>#DIV/0!</v>
      </c>
      <c r="AI119" s="4">
        <v>0.0</v>
      </c>
      <c r="AJ119" s="4"/>
      <c r="AK119" s="8" t="str">
        <f t="shared" si="6"/>
        <v>#DIV/0!</v>
      </c>
      <c r="AL119" s="4" t="s">
        <v>1012</v>
      </c>
      <c r="AM119" s="4" t="s">
        <v>1012</v>
      </c>
      <c r="AN119" s="4"/>
      <c r="AO119" s="17" t="s">
        <v>147</v>
      </c>
      <c r="AP119" s="4" t="s">
        <v>296</v>
      </c>
    </row>
    <row r="120" ht="150.0" customHeight="1">
      <c r="A120" s="3" t="s">
        <v>1126</v>
      </c>
      <c r="B120" s="4" t="s">
        <v>1127</v>
      </c>
      <c r="C120" s="4" t="s">
        <v>1128</v>
      </c>
      <c r="D120" s="4" t="s">
        <v>982</v>
      </c>
      <c r="E120" s="4"/>
      <c r="F120" s="4"/>
      <c r="G120" s="4"/>
      <c r="H120" s="4" t="s">
        <v>983</v>
      </c>
      <c r="I120" s="4" t="s">
        <v>1122</v>
      </c>
      <c r="J120" s="4" t="s">
        <v>1129</v>
      </c>
      <c r="K120" s="4" t="s">
        <v>1130</v>
      </c>
      <c r="L120" s="4" t="s">
        <v>1131</v>
      </c>
      <c r="M120" s="4" t="s">
        <v>1132</v>
      </c>
      <c r="N120" s="4" t="s">
        <v>46</v>
      </c>
      <c r="O120" s="4" t="s">
        <v>67</v>
      </c>
      <c r="P120" s="4" t="s">
        <v>68</v>
      </c>
      <c r="Q120" s="4" t="s">
        <v>49</v>
      </c>
      <c r="R120" s="4" t="s">
        <v>70</v>
      </c>
      <c r="S120" s="4" t="s">
        <v>1133</v>
      </c>
      <c r="T120" s="4" t="s">
        <v>68</v>
      </c>
      <c r="U120" s="4" t="s">
        <v>189</v>
      </c>
      <c r="V120" s="19" t="str">
        <f t="shared" si="94"/>
        <v>30</v>
      </c>
      <c r="W120" s="4" t="str">
        <f t="shared" si="95"/>
        <v>2</v>
      </c>
      <c r="X120" s="8" t="str">
        <f t="shared" si="2"/>
        <v>7%</v>
      </c>
      <c r="Y120" s="4">
        <v>6.0</v>
      </c>
      <c r="Z120" s="4">
        <v>2.0</v>
      </c>
      <c r="AA120" s="8" t="str">
        <f t="shared" si="3"/>
        <v>33%</v>
      </c>
      <c r="AB120" s="11" t="s">
        <v>96</v>
      </c>
      <c r="AC120" s="4">
        <v>10.0</v>
      </c>
      <c r="AD120" s="4"/>
      <c r="AE120" s="8" t="str">
        <f t="shared" si="4"/>
        <v>0%</v>
      </c>
      <c r="AF120" s="4">
        <v>8.0</v>
      </c>
      <c r="AG120" s="4"/>
      <c r="AH120" s="8" t="str">
        <f t="shared" si="5"/>
        <v>0%</v>
      </c>
      <c r="AI120" s="4">
        <v>6.0</v>
      </c>
      <c r="AJ120" s="4"/>
      <c r="AK120" s="8" t="str">
        <f t="shared" si="6"/>
        <v>0%</v>
      </c>
      <c r="AL120" s="4" t="s">
        <v>1012</v>
      </c>
      <c r="AM120" s="4" t="s">
        <v>1012</v>
      </c>
      <c r="AN120" s="4"/>
      <c r="AO120" s="17" t="s">
        <v>147</v>
      </c>
      <c r="AP120" s="4" t="s">
        <v>296</v>
      </c>
    </row>
    <row r="121" ht="150.0" customHeight="1">
      <c r="A121" s="3" t="s">
        <v>549</v>
      </c>
      <c r="B121" s="4" t="s">
        <v>1134</v>
      </c>
      <c r="C121" s="4" t="s">
        <v>1135</v>
      </c>
      <c r="D121" s="4" t="s">
        <v>982</v>
      </c>
      <c r="E121" s="4" t="s">
        <v>81</v>
      </c>
      <c r="F121" s="4"/>
      <c r="G121" s="4"/>
      <c r="H121" s="4" t="s">
        <v>983</v>
      </c>
      <c r="I121" s="4" t="s">
        <v>1136</v>
      </c>
      <c r="J121" s="4" t="s">
        <v>1137</v>
      </c>
      <c r="K121" s="4" t="s">
        <v>1138</v>
      </c>
      <c r="L121" s="4" t="s">
        <v>1095</v>
      </c>
      <c r="M121" s="4" t="s">
        <v>1096</v>
      </c>
      <c r="N121" s="4" t="s">
        <v>66</v>
      </c>
      <c r="O121" s="4" t="s">
        <v>67</v>
      </c>
      <c r="P121" s="4" t="s">
        <v>68</v>
      </c>
      <c r="Q121" s="4" t="s">
        <v>69</v>
      </c>
      <c r="R121" s="4" t="s">
        <v>70</v>
      </c>
      <c r="S121" s="4" t="s">
        <v>1139</v>
      </c>
      <c r="T121" s="4" t="s">
        <v>1098</v>
      </c>
      <c r="U121" s="4">
        <v>0.0</v>
      </c>
      <c r="V121" s="4" t="str">
        <f t="shared" ref="V121:W121" si="96">+Y121+AC121+AF121+AI121</f>
        <v>48</v>
      </c>
      <c r="W121" s="4" t="str">
        <f t="shared" si="96"/>
        <v>12</v>
      </c>
      <c r="X121" s="8" t="str">
        <f t="shared" si="2"/>
        <v>25%</v>
      </c>
      <c r="Y121" s="4">
        <v>12.0</v>
      </c>
      <c r="Z121" s="4">
        <v>12.0</v>
      </c>
      <c r="AA121" s="8" t="str">
        <f t="shared" si="3"/>
        <v>100%</v>
      </c>
      <c r="AB121" s="7" t="s">
        <v>53</v>
      </c>
      <c r="AC121" s="4">
        <v>12.0</v>
      </c>
      <c r="AD121" s="4"/>
      <c r="AE121" s="8" t="str">
        <f t="shared" si="4"/>
        <v>0%</v>
      </c>
      <c r="AF121" s="4">
        <v>12.0</v>
      </c>
      <c r="AG121" s="4"/>
      <c r="AH121" s="8" t="str">
        <f t="shared" si="5"/>
        <v>0%</v>
      </c>
      <c r="AI121" s="4">
        <v>12.0</v>
      </c>
      <c r="AJ121" s="4"/>
      <c r="AK121" s="8" t="str">
        <f t="shared" si="6"/>
        <v>0%</v>
      </c>
      <c r="AL121" s="4" t="s">
        <v>1140</v>
      </c>
      <c r="AM121" s="4" t="s">
        <v>1141</v>
      </c>
      <c r="AN121" s="4"/>
      <c r="AO121" s="9"/>
      <c r="AP121" s="4" t="s">
        <v>1003</v>
      </c>
    </row>
    <row r="122" ht="150.0" customHeight="1">
      <c r="A122" s="3" t="s">
        <v>1142</v>
      </c>
      <c r="B122" s="6" t="s">
        <v>1143</v>
      </c>
      <c r="C122" s="6" t="s">
        <v>1144</v>
      </c>
      <c r="D122" s="4" t="s">
        <v>982</v>
      </c>
      <c r="E122" s="4"/>
      <c r="F122" s="4"/>
      <c r="G122" s="4"/>
      <c r="H122" s="4" t="s">
        <v>983</v>
      </c>
      <c r="I122" s="6" t="s">
        <v>1145</v>
      </c>
      <c r="J122" s="6" t="s">
        <v>1146</v>
      </c>
      <c r="K122" s="6" t="s">
        <v>1147</v>
      </c>
      <c r="L122" s="6" t="s">
        <v>1148</v>
      </c>
      <c r="M122" s="6" t="s">
        <v>1149</v>
      </c>
      <c r="N122" s="6" t="s">
        <v>46</v>
      </c>
      <c r="O122" s="6" t="s">
        <v>67</v>
      </c>
      <c r="P122" s="6" t="s">
        <v>68</v>
      </c>
      <c r="Q122" s="6" t="s">
        <v>49</v>
      </c>
      <c r="R122" s="6" t="s">
        <v>70</v>
      </c>
      <c r="S122" s="6" t="s">
        <v>1150</v>
      </c>
      <c r="T122" s="4" t="s">
        <v>68</v>
      </c>
      <c r="U122" s="4" t="s">
        <v>189</v>
      </c>
      <c r="V122" s="19" t="str">
        <f>Y122+AC122+AF122+AI122</f>
        <v>900</v>
      </c>
      <c r="W122" s="4" t="str">
        <f t="shared" ref="W122:W123" si="97">+Z122+AD122+AG122+AJ122</f>
        <v>316</v>
      </c>
      <c r="X122" s="8" t="str">
        <f t="shared" si="2"/>
        <v>35%</v>
      </c>
      <c r="Y122" s="4">
        <v>350.0</v>
      </c>
      <c r="Z122" s="4">
        <v>316.0</v>
      </c>
      <c r="AA122" s="8" t="str">
        <f t="shared" si="3"/>
        <v>90%</v>
      </c>
      <c r="AB122" s="7" t="s">
        <v>53</v>
      </c>
      <c r="AC122" s="4">
        <v>200.0</v>
      </c>
      <c r="AD122" s="4"/>
      <c r="AE122" s="8" t="str">
        <f t="shared" si="4"/>
        <v>0%</v>
      </c>
      <c r="AF122" s="4">
        <v>175.0</v>
      </c>
      <c r="AG122" s="4"/>
      <c r="AH122" s="8" t="str">
        <f t="shared" si="5"/>
        <v>0%</v>
      </c>
      <c r="AI122" s="4">
        <v>175.0</v>
      </c>
      <c r="AJ122" s="4"/>
      <c r="AK122" s="8" t="str">
        <f t="shared" si="6"/>
        <v>0%</v>
      </c>
      <c r="AL122" s="6" t="s">
        <v>1151</v>
      </c>
      <c r="AM122" s="4" t="s">
        <v>1152</v>
      </c>
      <c r="AN122" s="6" t="s">
        <v>1153</v>
      </c>
      <c r="AO122" s="32"/>
      <c r="AP122" s="4" t="s">
        <v>296</v>
      </c>
    </row>
    <row r="123" ht="150.0" customHeight="1">
      <c r="A123" s="3" t="s">
        <v>1154</v>
      </c>
      <c r="B123" s="4" t="s">
        <v>1155</v>
      </c>
      <c r="C123" s="4" t="s">
        <v>1156</v>
      </c>
      <c r="D123" s="4" t="s">
        <v>982</v>
      </c>
      <c r="E123" s="4"/>
      <c r="F123" s="4"/>
      <c r="G123" s="4"/>
      <c r="H123" s="4" t="s">
        <v>983</v>
      </c>
      <c r="I123" s="4" t="s">
        <v>1157</v>
      </c>
      <c r="J123" s="4" t="s">
        <v>1146</v>
      </c>
      <c r="K123" s="4" t="s">
        <v>1158</v>
      </c>
      <c r="L123" s="4" t="s">
        <v>1148</v>
      </c>
      <c r="M123" s="4" t="s">
        <v>1149</v>
      </c>
      <c r="N123" s="4" t="s">
        <v>46</v>
      </c>
      <c r="O123" s="4" t="s">
        <v>67</v>
      </c>
      <c r="P123" s="4" t="s">
        <v>68</v>
      </c>
      <c r="Q123" s="4" t="s">
        <v>49</v>
      </c>
      <c r="R123" s="4" t="s">
        <v>70</v>
      </c>
      <c r="S123" s="4" t="s">
        <v>1159</v>
      </c>
      <c r="T123" s="4" t="s">
        <v>68</v>
      </c>
      <c r="U123" s="4" t="s">
        <v>189</v>
      </c>
      <c r="V123" s="19">
        <v>700.0</v>
      </c>
      <c r="W123" s="4" t="str">
        <f t="shared" si="97"/>
        <v>0</v>
      </c>
      <c r="X123" s="8" t="str">
        <f t="shared" si="2"/>
        <v>0%</v>
      </c>
      <c r="Y123" s="4">
        <v>200.0</v>
      </c>
      <c r="Z123" s="4">
        <v>0.0</v>
      </c>
      <c r="AA123" s="8" t="str">
        <f t="shared" si="3"/>
        <v>0%</v>
      </c>
      <c r="AB123" s="11" t="s">
        <v>96</v>
      </c>
      <c r="AC123" s="4">
        <v>200.0</v>
      </c>
      <c r="AD123" s="4"/>
      <c r="AE123" s="8" t="str">
        <f t="shared" si="4"/>
        <v>0%</v>
      </c>
      <c r="AF123" s="4">
        <v>200.0</v>
      </c>
      <c r="AG123" s="4"/>
      <c r="AH123" s="8" t="str">
        <f t="shared" si="5"/>
        <v>0%</v>
      </c>
      <c r="AI123" s="4">
        <v>100.0</v>
      </c>
      <c r="AJ123" s="4"/>
      <c r="AK123" s="8" t="str">
        <f t="shared" si="6"/>
        <v>0%</v>
      </c>
      <c r="AL123" s="4" t="s">
        <v>1160</v>
      </c>
      <c r="AM123" s="4" t="s">
        <v>1160</v>
      </c>
      <c r="AN123" s="4"/>
      <c r="AO123" s="17" t="s">
        <v>147</v>
      </c>
      <c r="AP123" s="4" t="s">
        <v>296</v>
      </c>
    </row>
    <row r="124" ht="150.0" customHeight="1">
      <c r="A124" s="3" t="s">
        <v>1013</v>
      </c>
      <c r="B124" s="4" t="s">
        <v>1161</v>
      </c>
      <c r="C124" s="4" t="s">
        <v>1162</v>
      </c>
      <c r="D124" s="4" t="s">
        <v>982</v>
      </c>
      <c r="E124" s="4"/>
      <c r="F124" s="4"/>
      <c r="G124" s="4"/>
      <c r="H124" s="4" t="s">
        <v>983</v>
      </c>
      <c r="I124" s="4" t="s">
        <v>1163</v>
      </c>
      <c r="J124" s="4" t="s">
        <v>1164</v>
      </c>
      <c r="K124" s="4" t="s">
        <v>1165</v>
      </c>
      <c r="L124" s="4" t="s">
        <v>1166</v>
      </c>
      <c r="M124" s="4" t="s">
        <v>1167</v>
      </c>
      <c r="N124" s="4" t="s">
        <v>66</v>
      </c>
      <c r="O124" s="4" t="s">
        <v>67</v>
      </c>
      <c r="P124" s="4" t="s">
        <v>68</v>
      </c>
      <c r="Q124" s="4" t="s">
        <v>69</v>
      </c>
      <c r="R124" s="4" t="s">
        <v>70</v>
      </c>
      <c r="S124" s="4" t="s">
        <v>1168</v>
      </c>
      <c r="T124" s="4" t="s">
        <v>1169</v>
      </c>
      <c r="U124" s="4">
        <v>0.0</v>
      </c>
      <c r="V124" s="4" t="str">
        <f t="shared" ref="V124:W124" si="98">+Y124+AC124+AF124+AI124</f>
        <v>2</v>
      </c>
      <c r="W124" s="4" t="str">
        <f t="shared" si="98"/>
        <v>2</v>
      </c>
      <c r="X124" s="8" t="str">
        <f t="shared" si="2"/>
        <v>100%</v>
      </c>
      <c r="Y124" s="4">
        <v>2.0</v>
      </c>
      <c r="Z124" s="4">
        <v>2.0</v>
      </c>
      <c r="AA124" s="8" t="str">
        <f t="shared" si="3"/>
        <v>100%</v>
      </c>
      <c r="AB124" s="7" t="s">
        <v>53</v>
      </c>
      <c r="AC124" s="4">
        <v>0.0</v>
      </c>
      <c r="AD124" s="4"/>
      <c r="AE124" s="8" t="str">
        <f t="shared" si="4"/>
        <v>#DIV/0!</v>
      </c>
      <c r="AF124" s="4">
        <v>0.0</v>
      </c>
      <c r="AG124" s="4"/>
      <c r="AH124" s="8" t="str">
        <f t="shared" si="5"/>
        <v>#DIV/0!</v>
      </c>
      <c r="AI124" s="4">
        <v>0.0</v>
      </c>
      <c r="AJ124" s="4"/>
      <c r="AK124" s="8" t="str">
        <f t="shared" si="6"/>
        <v>#DIV/0!</v>
      </c>
      <c r="AL124" s="4" t="s">
        <v>1170</v>
      </c>
      <c r="AM124" s="4" t="s">
        <v>1171</v>
      </c>
      <c r="AN124" s="4"/>
      <c r="AO124" s="9"/>
      <c r="AP124" s="4" t="s">
        <v>1003</v>
      </c>
    </row>
    <row r="125" ht="150.0" customHeight="1">
      <c r="A125" s="3" t="s">
        <v>1172</v>
      </c>
      <c r="B125" s="4" t="s">
        <v>1173</v>
      </c>
      <c r="C125" s="4" t="s">
        <v>1174</v>
      </c>
      <c r="D125" s="4" t="s">
        <v>982</v>
      </c>
      <c r="E125" s="4"/>
      <c r="F125" s="4"/>
      <c r="G125" s="4"/>
      <c r="H125" s="4" t="s">
        <v>1175</v>
      </c>
      <c r="I125" s="4" t="s">
        <v>1176</v>
      </c>
      <c r="J125" s="4" t="s">
        <v>1177</v>
      </c>
      <c r="K125" s="4" t="s">
        <v>1178</v>
      </c>
      <c r="L125" s="4" t="s">
        <v>1179</v>
      </c>
      <c r="M125" s="4" t="s">
        <v>1180</v>
      </c>
      <c r="N125" s="4" t="s">
        <v>66</v>
      </c>
      <c r="O125" s="4" t="s">
        <v>67</v>
      </c>
      <c r="P125" s="4" t="s">
        <v>68</v>
      </c>
      <c r="Q125" s="4" t="s">
        <v>69</v>
      </c>
      <c r="R125" s="4" t="s">
        <v>70</v>
      </c>
      <c r="S125" s="4" t="s">
        <v>1181</v>
      </c>
      <c r="T125" s="34" t="s">
        <v>1182</v>
      </c>
      <c r="U125" s="34">
        <v>0.0</v>
      </c>
      <c r="V125" s="4" t="str">
        <f t="shared" ref="V125:W125" si="99">+Y125+AC125+AF125+AI125</f>
        <v>240</v>
      </c>
      <c r="W125" s="4" t="str">
        <f t="shared" si="99"/>
        <v>131</v>
      </c>
      <c r="X125" s="8" t="str">
        <f t="shared" si="2"/>
        <v>55%</v>
      </c>
      <c r="Y125" s="34">
        <v>60.0</v>
      </c>
      <c r="Z125" s="34">
        <v>131.0</v>
      </c>
      <c r="AA125" s="8" t="str">
        <f t="shared" si="3"/>
        <v>218%</v>
      </c>
      <c r="AB125" s="11" t="s">
        <v>73</v>
      </c>
      <c r="AC125" s="34">
        <v>60.0</v>
      </c>
      <c r="AD125" s="34"/>
      <c r="AE125" s="8" t="str">
        <f t="shared" si="4"/>
        <v>0%</v>
      </c>
      <c r="AF125" s="34">
        <v>60.0</v>
      </c>
      <c r="AG125" s="34"/>
      <c r="AH125" s="8" t="str">
        <f t="shared" si="5"/>
        <v>0%</v>
      </c>
      <c r="AI125" s="34">
        <v>60.0</v>
      </c>
      <c r="AJ125" s="34"/>
      <c r="AK125" s="8" t="str">
        <f t="shared" si="6"/>
        <v>0%</v>
      </c>
      <c r="AL125" s="25" t="s">
        <v>1183</v>
      </c>
      <c r="AM125" s="25" t="s">
        <v>1184</v>
      </c>
      <c r="AN125" s="4"/>
      <c r="AO125" s="9" t="s">
        <v>1185</v>
      </c>
      <c r="AP125" s="4" t="s">
        <v>1003</v>
      </c>
    </row>
    <row r="126" ht="150.0" customHeight="1">
      <c r="A126" s="3" t="s">
        <v>1142</v>
      </c>
      <c r="B126" s="4" t="s">
        <v>1186</v>
      </c>
      <c r="C126" s="4" t="s">
        <v>1187</v>
      </c>
      <c r="D126" s="4" t="s">
        <v>982</v>
      </c>
      <c r="E126" s="4"/>
      <c r="F126" s="4"/>
      <c r="G126" s="4" t="s">
        <v>6</v>
      </c>
      <c r="H126" s="4" t="s">
        <v>1175</v>
      </c>
      <c r="I126" s="4" t="s">
        <v>1176</v>
      </c>
      <c r="J126" s="4" t="s">
        <v>1188</v>
      </c>
      <c r="K126" s="4" t="s">
        <v>1189</v>
      </c>
      <c r="L126" s="4" t="s">
        <v>1179</v>
      </c>
      <c r="M126" s="4" t="s">
        <v>1180</v>
      </c>
      <c r="N126" s="4" t="s">
        <v>66</v>
      </c>
      <c r="O126" s="4" t="s">
        <v>67</v>
      </c>
      <c r="P126" s="4" t="s">
        <v>68</v>
      </c>
      <c r="Q126" s="4" t="s">
        <v>69</v>
      </c>
      <c r="R126" s="4" t="s">
        <v>70</v>
      </c>
      <c r="S126" s="4" t="s">
        <v>1181</v>
      </c>
      <c r="T126" s="34" t="s">
        <v>1182</v>
      </c>
      <c r="U126" s="34">
        <v>0.0</v>
      </c>
      <c r="V126" s="4" t="str">
        <f t="shared" ref="V126:W126" si="100">+Y126+AC126+AF126+AI126</f>
        <v>48</v>
      </c>
      <c r="W126" s="4" t="str">
        <f t="shared" si="100"/>
        <v>0</v>
      </c>
      <c r="X126" s="8" t="str">
        <f t="shared" si="2"/>
        <v>0%</v>
      </c>
      <c r="Y126" s="34">
        <v>12.0</v>
      </c>
      <c r="Z126" s="34"/>
      <c r="AA126" s="8" t="str">
        <f t="shared" si="3"/>
        <v>0%</v>
      </c>
      <c r="AB126" s="11" t="s">
        <v>96</v>
      </c>
      <c r="AC126" s="34">
        <v>12.0</v>
      </c>
      <c r="AD126" s="34"/>
      <c r="AE126" s="8" t="str">
        <f t="shared" si="4"/>
        <v>0%</v>
      </c>
      <c r="AF126" s="34">
        <v>12.0</v>
      </c>
      <c r="AG126" s="34"/>
      <c r="AH126" s="8" t="str">
        <f t="shared" si="5"/>
        <v>0%</v>
      </c>
      <c r="AI126" s="34">
        <v>12.0</v>
      </c>
      <c r="AJ126" s="34"/>
      <c r="AK126" s="8" t="str">
        <f t="shared" si="6"/>
        <v>0%</v>
      </c>
      <c r="AL126" s="25" t="s">
        <v>1183</v>
      </c>
      <c r="AM126" s="25" t="s">
        <v>1184</v>
      </c>
      <c r="AN126" s="4"/>
      <c r="AO126" s="32" t="s">
        <v>1190</v>
      </c>
      <c r="AP126" s="4" t="s">
        <v>1003</v>
      </c>
    </row>
    <row r="127" ht="150.0" customHeight="1">
      <c r="A127" s="3" t="s">
        <v>1154</v>
      </c>
      <c r="B127" s="4" t="s">
        <v>1191</v>
      </c>
      <c r="C127" s="4" t="s">
        <v>1192</v>
      </c>
      <c r="D127" s="4" t="s">
        <v>982</v>
      </c>
      <c r="E127" s="4"/>
      <c r="F127" s="4"/>
      <c r="G127" s="4"/>
      <c r="H127" s="4" t="s">
        <v>1175</v>
      </c>
      <c r="I127" s="4" t="s">
        <v>1176</v>
      </c>
      <c r="J127" s="4" t="s">
        <v>1193</v>
      </c>
      <c r="K127" s="4" t="s">
        <v>1194</v>
      </c>
      <c r="L127" s="4" t="s">
        <v>1195</v>
      </c>
      <c r="M127" s="4" t="s">
        <v>999</v>
      </c>
      <c r="N127" s="4" t="s">
        <v>66</v>
      </c>
      <c r="O127" s="4" t="s">
        <v>67</v>
      </c>
      <c r="P127" s="4" t="s">
        <v>85</v>
      </c>
      <c r="Q127" s="4" t="s">
        <v>86</v>
      </c>
      <c r="R127" s="4" t="s">
        <v>70</v>
      </c>
      <c r="S127" s="4" t="s">
        <v>1196</v>
      </c>
      <c r="T127" s="34" t="s">
        <v>88</v>
      </c>
      <c r="U127" s="34">
        <v>0.0</v>
      </c>
      <c r="V127" s="4" t="str">
        <f t="shared" ref="V127:W127" si="101">+Y127+AC127+AF127+AI127</f>
        <v>1</v>
      </c>
      <c r="W127" s="4" t="str">
        <f t="shared" si="101"/>
        <v>0.25</v>
      </c>
      <c r="X127" s="8" t="str">
        <f t="shared" si="2"/>
        <v>25%</v>
      </c>
      <c r="Y127" s="34">
        <v>0.25</v>
      </c>
      <c r="Z127" s="34">
        <v>0.25</v>
      </c>
      <c r="AA127" s="8" t="str">
        <f t="shared" si="3"/>
        <v>100%</v>
      </c>
      <c r="AB127" s="7" t="s">
        <v>53</v>
      </c>
      <c r="AC127" s="34">
        <v>0.25</v>
      </c>
      <c r="AD127" s="34"/>
      <c r="AE127" s="8" t="str">
        <f t="shared" si="4"/>
        <v>0%</v>
      </c>
      <c r="AF127" s="34">
        <v>0.25</v>
      </c>
      <c r="AG127" s="34"/>
      <c r="AH127" s="8" t="str">
        <f t="shared" si="5"/>
        <v>0%</v>
      </c>
      <c r="AI127" s="34">
        <v>0.25</v>
      </c>
      <c r="AJ127" s="34"/>
      <c r="AK127" s="8" t="str">
        <f t="shared" si="6"/>
        <v>0%</v>
      </c>
      <c r="AL127" s="25" t="s">
        <v>1197</v>
      </c>
      <c r="AM127" s="25" t="s">
        <v>1198</v>
      </c>
      <c r="AN127" s="4"/>
      <c r="AO127" s="32"/>
      <c r="AP127" s="4" t="s">
        <v>1003</v>
      </c>
    </row>
    <row r="128" ht="150.0" customHeight="1">
      <c r="A128" s="3" t="s">
        <v>1199</v>
      </c>
      <c r="B128" s="4" t="s">
        <v>1200</v>
      </c>
      <c r="C128" s="4" t="s">
        <v>1201</v>
      </c>
      <c r="D128" s="4" t="s">
        <v>982</v>
      </c>
      <c r="E128" s="4"/>
      <c r="F128" s="4"/>
      <c r="G128" s="4" t="s">
        <v>6</v>
      </c>
      <c r="H128" s="4" t="s">
        <v>1175</v>
      </c>
      <c r="I128" s="4" t="s">
        <v>1176</v>
      </c>
      <c r="J128" s="4" t="s">
        <v>1202</v>
      </c>
      <c r="K128" s="4" t="s">
        <v>1203</v>
      </c>
      <c r="L128" s="4" t="s">
        <v>1204</v>
      </c>
      <c r="M128" s="4" t="s">
        <v>1205</v>
      </c>
      <c r="N128" s="4" t="s">
        <v>66</v>
      </c>
      <c r="O128" s="4" t="s">
        <v>67</v>
      </c>
      <c r="P128" s="4" t="s">
        <v>68</v>
      </c>
      <c r="Q128" s="4" t="s">
        <v>69</v>
      </c>
      <c r="R128" s="4" t="s">
        <v>70</v>
      </c>
      <c r="S128" s="4" t="s">
        <v>1196</v>
      </c>
      <c r="T128" s="34" t="s">
        <v>1206</v>
      </c>
      <c r="U128" s="34">
        <v>0.0</v>
      </c>
      <c r="V128" s="4" t="str">
        <f t="shared" ref="V128:W128" si="102">+Y128+AC128+AF128+AI128</f>
        <v>8</v>
      </c>
      <c r="W128" s="4" t="str">
        <f t="shared" si="102"/>
        <v>2</v>
      </c>
      <c r="X128" s="8" t="str">
        <f t="shared" si="2"/>
        <v>25%</v>
      </c>
      <c r="Y128" s="34">
        <v>2.0</v>
      </c>
      <c r="Z128" s="34">
        <v>2.0</v>
      </c>
      <c r="AA128" s="8" t="str">
        <f t="shared" si="3"/>
        <v>100%</v>
      </c>
      <c r="AB128" s="7" t="s">
        <v>53</v>
      </c>
      <c r="AC128" s="34">
        <v>2.0</v>
      </c>
      <c r="AD128" s="34"/>
      <c r="AE128" s="8" t="str">
        <f t="shared" si="4"/>
        <v>0%</v>
      </c>
      <c r="AF128" s="34">
        <v>2.0</v>
      </c>
      <c r="AG128" s="34"/>
      <c r="AH128" s="8" t="str">
        <f t="shared" si="5"/>
        <v>0%</v>
      </c>
      <c r="AI128" s="34">
        <v>2.0</v>
      </c>
      <c r="AJ128" s="34"/>
      <c r="AK128" s="8" t="str">
        <f t="shared" si="6"/>
        <v>0%</v>
      </c>
      <c r="AL128" s="25" t="s">
        <v>1197</v>
      </c>
      <c r="AM128" s="25" t="s">
        <v>1198</v>
      </c>
      <c r="AN128" s="4"/>
      <c r="AO128" s="32"/>
      <c r="AP128" s="4" t="s">
        <v>1003</v>
      </c>
    </row>
    <row r="129" ht="150.0" customHeight="1">
      <c r="A129" s="3" t="s">
        <v>1207</v>
      </c>
      <c r="B129" s="4" t="s">
        <v>1208</v>
      </c>
      <c r="C129" s="4" t="s">
        <v>1209</v>
      </c>
      <c r="D129" s="4" t="s">
        <v>982</v>
      </c>
      <c r="E129" s="4"/>
      <c r="F129" s="4"/>
      <c r="G129" s="4"/>
      <c r="H129" s="4" t="s">
        <v>1175</v>
      </c>
      <c r="I129" s="4" t="s">
        <v>1210</v>
      </c>
      <c r="J129" s="4" t="s">
        <v>1211</v>
      </c>
      <c r="K129" s="4" t="s">
        <v>1212</v>
      </c>
      <c r="L129" s="4" t="s">
        <v>1213</v>
      </c>
      <c r="M129" s="4" t="s">
        <v>1180</v>
      </c>
      <c r="N129" s="4" t="s">
        <v>66</v>
      </c>
      <c r="O129" s="4" t="s">
        <v>67</v>
      </c>
      <c r="P129" s="4" t="s">
        <v>68</v>
      </c>
      <c r="Q129" s="4" t="s">
        <v>69</v>
      </c>
      <c r="R129" s="4" t="s">
        <v>70</v>
      </c>
      <c r="S129" s="4" t="s">
        <v>1214</v>
      </c>
      <c r="T129" s="34" t="s">
        <v>72</v>
      </c>
      <c r="U129" s="34">
        <v>0.0</v>
      </c>
      <c r="V129" s="4" t="str">
        <f t="shared" ref="V129:W129" si="103">+Y129+AC129+AF129+AI129</f>
        <v>12</v>
      </c>
      <c r="W129" s="4" t="str">
        <f t="shared" si="103"/>
        <v>3</v>
      </c>
      <c r="X129" s="8" t="str">
        <f t="shared" si="2"/>
        <v>25%</v>
      </c>
      <c r="Y129" s="34">
        <v>3.0</v>
      </c>
      <c r="Z129" s="34">
        <v>3.0</v>
      </c>
      <c r="AA129" s="8" t="str">
        <f t="shared" si="3"/>
        <v>100%</v>
      </c>
      <c r="AB129" s="7" t="s">
        <v>53</v>
      </c>
      <c r="AC129" s="34">
        <v>3.0</v>
      </c>
      <c r="AD129" s="34"/>
      <c r="AE129" s="8" t="str">
        <f t="shared" si="4"/>
        <v>0%</v>
      </c>
      <c r="AF129" s="34">
        <v>3.0</v>
      </c>
      <c r="AG129" s="34"/>
      <c r="AH129" s="8" t="str">
        <f t="shared" si="5"/>
        <v>0%</v>
      </c>
      <c r="AI129" s="34">
        <v>3.0</v>
      </c>
      <c r="AJ129" s="34"/>
      <c r="AK129" s="8" t="str">
        <f t="shared" si="6"/>
        <v>0%</v>
      </c>
      <c r="AL129" s="25" t="s">
        <v>1197</v>
      </c>
      <c r="AM129" s="25" t="s">
        <v>1198</v>
      </c>
      <c r="AN129" s="4"/>
      <c r="AO129" s="32" t="s">
        <v>1215</v>
      </c>
      <c r="AP129" s="4" t="s">
        <v>1003</v>
      </c>
    </row>
    <row r="130" ht="150.0" customHeight="1">
      <c r="A130" s="3" t="s">
        <v>1216</v>
      </c>
      <c r="B130" s="4" t="s">
        <v>1217</v>
      </c>
      <c r="C130" s="4" t="s">
        <v>1218</v>
      </c>
      <c r="D130" s="4" t="s">
        <v>982</v>
      </c>
      <c r="E130" s="4"/>
      <c r="F130" s="4"/>
      <c r="G130" s="4"/>
      <c r="H130" s="4" t="s">
        <v>1175</v>
      </c>
      <c r="I130" s="4" t="s">
        <v>1219</v>
      </c>
      <c r="J130" s="4" t="s">
        <v>1220</v>
      </c>
      <c r="K130" s="4" t="s">
        <v>1221</v>
      </c>
      <c r="L130" s="4" t="s">
        <v>1222</v>
      </c>
      <c r="M130" s="4" t="s">
        <v>1223</v>
      </c>
      <c r="N130" s="4" t="s">
        <v>66</v>
      </c>
      <c r="O130" s="4" t="s">
        <v>67</v>
      </c>
      <c r="P130" s="4" t="s">
        <v>68</v>
      </c>
      <c r="Q130" s="4" t="s">
        <v>69</v>
      </c>
      <c r="R130" s="4" t="s">
        <v>70</v>
      </c>
      <c r="S130" s="35" t="s">
        <v>1224</v>
      </c>
      <c r="T130" s="34" t="s">
        <v>1225</v>
      </c>
      <c r="U130" s="34">
        <v>0.0</v>
      </c>
      <c r="V130" s="4" t="str">
        <f t="shared" ref="V130:W130" si="104">+Y130+AC130+AF130+AI130</f>
        <v>409</v>
      </c>
      <c r="W130" s="4" t="str">
        <f t="shared" si="104"/>
        <v>98</v>
      </c>
      <c r="X130" s="8" t="str">
        <f t="shared" si="2"/>
        <v>24%</v>
      </c>
      <c r="Y130" s="34">
        <v>109.0</v>
      </c>
      <c r="Z130" s="34">
        <v>98.0</v>
      </c>
      <c r="AA130" s="8" t="str">
        <f t="shared" si="3"/>
        <v>90%</v>
      </c>
      <c r="AB130" s="7" t="s">
        <v>53</v>
      </c>
      <c r="AC130" s="34">
        <v>100.0</v>
      </c>
      <c r="AD130" s="34"/>
      <c r="AE130" s="8" t="str">
        <f t="shared" si="4"/>
        <v>0%</v>
      </c>
      <c r="AF130" s="34">
        <v>100.0</v>
      </c>
      <c r="AG130" s="34"/>
      <c r="AH130" s="8" t="str">
        <f t="shared" si="5"/>
        <v>0%</v>
      </c>
      <c r="AI130" s="34">
        <v>100.0</v>
      </c>
      <c r="AJ130" s="34"/>
      <c r="AK130" s="8" t="str">
        <f t="shared" si="6"/>
        <v>0%</v>
      </c>
      <c r="AL130" s="25" t="s">
        <v>1226</v>
      </c>
      <c r="AM130" s="25" t="s">
        <v>1227</v>
      </c>
      <c r="AN130" s="4"/>
      <c r="AO130" s="9"/>
      <c r="AP130" s="4" t="s">
        <v>1003</v>
      </c>
    </row>
    <row r="131" ht="150.0" customHeight="1">
      <c r="A131" s="3" t="s">
        <v>36</v>
      </c>
      <c r="B131" s="4" t="s">
        <v>1228</v>
      </c>
      <c r="C131" s="4" t="s">
        <v>1229</v>
      </c>
      <c r="D131" s="4" t="s">
        <v>982</v>
      </c>
      <c r="E131" s="4"/>
      <c r="F131" s="4"/>
      <c r="G131" s="4"/>
      <c r="H131" s="4" t="s">
        <v>1175</v>
      </c>
      <c r="I131" s="4" t="s">
        <v>1230</v>
      </c>
      <c r="J131" s="4" t="s">
        <v>1231</v>
      </c>
      <c r="K131" s="4" t="s">
        <v>1232</v>
      </c>
      <c r="L131" s="4" t="s">
        <v>1233</v>
      </c>
      <c r="M131" s="4" t="s">
        <v>1234</v>
      </c>
      <c r="N131" s="4" t="s">
        <v>66</v>
      </c>
      <c r="O131" s="4" t="s">
        <v>864</v>
      </c>
      <c r="P131" s="4" t="s">
        <v>68</v>
      </c>
      <c r="Q131" s="4" t="s">
        <v>69</v>
      </c>
      <c r="R131" s="4" t="s">
        <v>70</v>
      </c>
      <c r="S131" s="4" t="s">
        <v>1235</v>
      </c>
      <c r="T131" s="4" t="s">
        <v>1236</v>
      </c>
      <c r="U131" s="4">
        <v>0.0</v>
      </c>
      <c r="V131" s="4" t="str">
        <f t="shared" ref="V131:W131" si="105">+Y131+AC131+AF131+AI131</f>
        <v>10</v>
      </c>
      <c r="W131" s="4" t="str">
        <f t="shared" si="105"/>
        <v>3</v>
      </c>
      <c r="X131" s="8" t="str">
        <f t="shared" si="2"/>
        <v>30%</v>
      </c>
      <c r="Y131" s="4">
        <v>2.0</v>
      </c>
      <c r="Z131" s="4">
        <v>3.0</v>
      </c>
      <c r="AA131" s="8" t="str">
        <f t="shared" si="3"/>
        <v>150%</v>
      </c>
      <c r="AB131" s="11" t="s">
        <v>73</v>
      </c>
      <c r="AC131" s="4">
        <v>3.0</v>
      </c>
      <c r="AD131" s="4"/>
      <c r="AE131" s="8" t="str">
        <f t="shared" si="4"/>
        <v>0%</v>
      </c>
      <c r="AF131" s="4">
        <v>3.0</v>
      </c>
      <c r="AG131" s="4"/>
      <c r="AH131" s="8" t="str">
        <f t="shared" si="5"/>
        <v>0%</v>
      </c>
      <c r="AI131" s="4">
        <v>2.0</v>
      </c>
      <c r="AJ131" s="4"/>
      <c r="AK131" s="8" t="str">
        <f t="shared" si="6"/>
        <v>0%</v>
      </c>
      <c r="AL131" s="4" t="s">
        <v>1237</v>
      </c>
      <c r="AM131" s="4" t="s">
        <v>1238</v>
      </c>
      <c r="AN131" s="4"/>
      <c r="AO131" s="9" t="s">
        <v>1239</v>
      </c>
      <c r="AP131" s="4" t="s">
        <v>1240</v>
      </c>
    </row>
    <row r="132" ht="150.0" customHeight="1">
      <c r="A132" s="3" t="s">
        <v>78</v>
      </c>
      <c r="B132" s="4" t="s">
        <v>1241</v>
      </c>
      <c r="C132" s="4" t="s">
        <v>1242</v>
      </c>
      <c r="D132" s="4" t="s">
        <v>982</v>
      </c>
      <c r="E132" s="4"/>
      <c r="F132" s="4"/>
      <c r="G132" s="4"/>
      <c r="H132" s="4" t="s">
        <v>1175</v>
      </c>
      <c r="I132" s="4" t="s">
        <v>1230</v>
      </c>
      <c r="J132" s="4" t="s">
        <v>1243</v>
      </c>
      <c r="K132" s="4" t="s">
        <v>1244</v>
      </c>
      <c r="L132" s="4" t="s">
        <v>1245</v>
      </c>
      <c r="M132" s="4" t="s">
        <v>1246</v>
      </c>
      <c r="N132" s="4" t="s">
        <v>66</v>
      </c>
      <c r="O132" s="4" t="s">
        <v>864</v>
      </c>
      <c r="P132" s="4" t="s">
        <v>68</v>
      </c>
      <c r="Q132" s="4" t="s">
        <v>69</v>
      </c>
      <c r="R132" s="4" t="s">
        <v>70</v>
      </c>
      <c r="S132" s="4" t="s">
        <v>1235</v>
      </c>
      <c r="T132" s="4" t="s">
        <v>1247</v>
      </c>
      <c r="U132" s="4">
        <v>0.0</v>
      </c>
      <c r="V132" s="4" t="str">
        <f t="shared" ref="V132:W132" si="106">+Y132+AC132+AF132+AI132</f>
        <v>5</v>
      </c>
      <c r="W132" s="4" t="str">
        <f t="shared" si="106"/>
        <v>0</v>
      </c>
      <c r="X132" s="8" t="str">
        <f t="shared" si="2"/>
        <v>0%</v>
      </c>
      <c r="Y132" s="4">
        <v>1.0</v>
      </c>
      <c r="Z132" s="4">
        <v>0.0</v>
      </c>
      <c r="AA132" s="8" t="str">
        <f t="shared" si="3"/>
        <v>0%</v>
      </c>
      <c r="AB132" s="11" t="s">
        <v>96</v>
      </c>
      <c r="AC132" s="4">
        <v>2.0</v>
      </c>
      <c r="AD132" s="4"/>
      <c r="AE132" s="8" t="str">
        <f t="shared" si="4"/>
        <v>0%</v>
      </c>
      <c r="AF132" s="4">
        <v>1.0</v>
      </c>
      <c r="AG132" s="4"/>
      <c r="AH132" s="8" t="str">
        <f t="shared" si="5"/>
        <v>0%</v>
      </c>
      <c r="AI132" s="4">
        <v>1.0</v>
      </c>
      <c r="AJ132" s="4"/>
      <c r="AK132" s="8" t="str">
        <f t="shared" si="6"/>
        <v>0%</v>
      </c>
      <c r="AL132" s="4" t="s">
        <v>1237</v>
      </c>
      <c r="AM132" s="4" t="s">
        <v>1238</v>
      </c>
      <c r="AN132" s="4"/>
      <c r="AO132" s="9" t="s">
        <v>1248</v>
      </c>
      <c r="AP132" s="4" t="s">
        <v>1240</v>
      </c>
    </row>
    <row r="133" ht="150.0" customHeight="1">
      <c r="A133" s="3" t="s">
        <v>207</v>
      </c>
      <c r="B133" s="4" t="s">
        <v>1249</v>
      </c>
      <c r="C133" s="4" t="s">
        <v>1250</v>
      </c>
      <c r="D133" s="4" t="s">
        <v>982</v>
      </c>
      <c r="E133" s="4"/>
      <c r="F133" s="4"/>
      <c r="G133" s="4"/>
      <c r="H133" s="4" t="s">
        <v>1175</v>
      </c>
      <c r="I133" s="4" t="s">
        <v>1251</v>
      </c>
      <c r="J133" s="4" t="s">
        <v>1252</v>
      </c>
      <c r="K133" s="4" t="s">
        <v>1253</v>
      </c>
      <c r="L133" s="4" t="s">
        <v>1254</v>
      </c>
      <c r="M133" s="4" t="s">
        <v>65</v>
      </c>
      <c r="N133" s="4" t="s">
        <v>66</v>
      </c>
      <c r="O133" s="4" t="s">
        <v>864</v>
      </c>
      <c r="P133" s="4" t="s">
        <v>68</v>
      </c>
      <c r="Q133" s="4" t="s">
        <v>69</v>
      </c>
      <c r="R133" s="4" t="s">
        <v>70</v>
      </c>
      <c r="S133" s="4" t="s">
        <v>1255</v>
      </c>
      <c r="T133" s="4" t="s">
        <v>72</v>
      </c>
      <c r="U133" s="4">
        <v>0.0</v>
      </c>
      <c r="V133" s="4" t="str">
        <f t="shared" ref="V133:W133" si="107">+Y133+AC133+AF133+AI133</f>
        <v>4</v>
      </c>
      <c r="W133" s="4" t="str">
        <f t="shared" si="107"/>
        <v>1</v>
      </c>
      <c r="X133" s="8" t="str">
        <f t="shared" si="2"/>
        <v>25%</v>
      </c>
      <c r="Y133" s="4">
        <v>1.0</v>
      </c>
      <c r="Z133" s="4">
        <v>1.0</v>
      </c>
      <c r="AA133" s="8" t="str">
        <f t="shared" si="3"/>
        <v>100%</v>
      </c>
      <c r="AB133" s="7" t="s">
        <v>53</v>
      </c>
      <c r="AC133" s="4">
        <v>1.0</v>
      </c>
      <c r="AD133" s="4"/>
      <c r="AE133" s="8" t="str">
        <f t="shared" si="4"/>
        <v>0%</v>
      </c>
      <c r="AF133" s="4">
        <v>1.0</v>
      </c>
      <c r="AG133" s="4"/>
      <c r="AH133" s="8" t="str">
        <f t="shared" si="5"/>
        <v>0%</v>
      </c>
      <c r="AI133" s="4">
        <v>1.0</v>
      </c>
      <c r="AJ133" s="4"/>
      <c r="AK133" s="8" t="str">
        <f t="shared" si="6"/>
        <v>0%</v>
      </c>
      <c r="AL133" s="4" t="s">
        <v>1237</v>
      </c>
      <c r="AM133" s="4" t="s">
        <v>1238</v>
      </c>
      <c r="AN133" s="4"/>
      <c r="AO133" s="9"/>
      <c r="AP133" s="4" t="s">
        <v>1240</v>
      </c>
    </row>
    <row r="134" ht="150.0" customHeight="1">
      <c r="A134" s="3" t="s">
        <v>126</v>
      </c>
      <c r="B134" s="4" t="s">
        <v>1256</v>
      </c>
      <c r="C134" s="4" t="s">
        <v>1257</v>
      </c>
      <c r="D134" s="4" t="s">
        <v>982</v>
      </c>
      <c r="E134" s="4" t="s">
        <v>81</v>
      </c>
      <c r="F134" s="4" t="s">
        <v>60</v>
      </c>
      <c r="G134" s="4"/>
      <c r="H134" s="4" t="s">
        <v>1175</v>
      </c>
      <c r="I134" s="4" t="s">
        <v>1258</v>
      </c>
      <c r="J134" s="4" t="s">
        <v>1259</v>
      </c>
      <c r="K134" s="4" t="s">
        <v>1260</v>
      </c>
      <c r="L134" s="4" t="s">
        <v>1261</v>
      </c>
      <c r="M134" s="4" t="s">
        <v>1262</v>
      </c>
      <c r="N134" s="4" t="s">
        <v>66</v>
      </c>
      <c r="O134" s="4" t="s">
        <v>864</v>
      </c>
      <c r="P134" s="4" t="s">
        <v>68</v>
      </c>
      <c r="Q134" s="4" t="s">
        <v>69</v>
      </c>
      <c r="R134" s="4" t="s">
        <v>70</v>
      </c>
      <c r="S134" s="4" t="s">
        <v>1263</v>
      </c>
      <c r="T134" s="4" t="s">
        <v>1264</v>
      </c>
      <c r="U134" s="4">
        <v>0.0</v>
      </c>
      <c r="V134" s="4" t="str">
        <f t="shared" ref="V134:W134" si="108">+Y134+AC134+AF134+AI134</f>
        <v>9</v>
      </c>
      <c r="W134" s="4" t="str">
        <f t="shared" si="108"/>
        <v>4</v>
      </c>
      <c r="X134" s="8" t="str">
        <f t="shared" si="2"/>
        <v>44%</v>
      </c>
      <c r="Y134" s="4">
        <v>2.0</v>
      </c>
      <c r="Z134" s="4">
        <v>4.0</v>
      </c>
      <c r="AA134" s="8" t="str">
        <f t="shared" si="3"/>
        <v>200%</v>
      </c>
      <c r="AB134" s="11" t="s">
        <v>73</v>
      </c>
      <c r="AC134" s="4">
        <v>3.0</v>
      </c>
      <c r="AD134" s="4"/>
      <c r="AE134" s="8" t="str">
        <f t="shared" si="4"/>
        <v>0%</v>
      </c>
      <c r="AF134" s="4">
        <v>2.0</v>
      </c>
      <c r="AG134" s="4"/>
      <c r="AH134" s="8" t="str">
        <f t="shared" si="5"/>
        <v>0%</v>
      </c>
      <c r="AI134" s="4">
        <v>2.0</v>
      </c>
      <c r="AJ134" s="4"/>
      <c r="AK134" s="8" t="str">
        <f t="shared" si="6"/>
        <v>0%</v>
      </c>
      <c r="AL134" s="4" t="s">
        <v>1237</v>
      </c>
      <c r="AM134" s="4" t="s">
        <v>1238</v>
      </c>
      <c r="AN134" s="4"/>
      <c r="AO134" s="9" t="s">
        <v>1265</v>
      </c>
      <c r="AP134" s="4" t="s">
        <v>1240</v>
      </c>
    </row>
    <row r="135" ht="150.0" customHeight="1">
      <c r="A135" s="3" t="s">
        <v>246</v>
      </c>
      <c r="B135" s="4" t="s">
        <v>1266</v>
      </c>
      <c r="C135" s="4" t="s">
        <v>1267</v>
      </c>
      <c r="D135" s="4" t="s">
        <v>982</v>
      </c>
      <c r="E135" s="4"/>
      <c r="F135" s="4"/>
      <c r="G135" s="4"/>
      <c r="H135" s="4" t="s">
        <v>1175</v>
      </c>
      <c r="I135" s="4" t="s">
        <v>1258</v>
      </c>
      <c r="J135" s="4" t="s">
        <v>1268</v>
      </c>
      <c r="K135" s="4" t="s">
        <v>1269</v>
      </c>
      <c r="L135" s="4" t="s">
        <v>1270</v>
      </c>
      <c r="M135" s="4" t="s">
        <v>1271</v>
      </c>
      <c r="N135" s="4" t="s">
        <v>66</v>
      </c>
      <c r="O135" s="4" t="s">
        <v>864</v>
      </c>
      <c r="P135" s="4" t="s">
        <v>68</v>
      </c>
      <c r="Q135" s="4" t="s">
        <v>69</v>
      </c>
      <c r="R135" s="4" t="s">
        <v>70</v>
      </c>
      <c r="S135" s="4" t="s">
        <v>1272</v>
      </c>
      <c r="T135" s="4" t="s">
        <v>1273</v>
      </c>
      <c r="U135" s="4">
        <v>0.0</v>
      </c>
      <c r="V135" s="4" t="str">
        <f t="shared" ref="V135:W135" si="109">+Y135+AC135+AF135+AI135</f>
        <v>5</v>
      </c>
      <c r="W135" s="4" t="str">
        <f t="shared" si="109"/>
        <v>0</v>
      </c>
      <c r="X135" s="8" t="str">
        <f t="shared" si="2"/>
        <v>0%</v>
      </c>
      <c r="Y135" s="4">
        <v>1.0</v>
      </c>
      <c r="Z135" s="4">
        <v>0.0</v>
      </c>
      <c r="AA135" s="8" t="str">
        <f t="shared" si="3"/>
        <v>0%</v>
      </c>
      <c r="AB135" s="11" t="s">
        <v>96</v>
      </c>
      <c r="AC135" s="4">
        <v>2.0</v>
      </c>
      <c r="AD135" s="4"/>
      <c r="AE135" s="8" t="str">
        <f t="shared" si="4"/>
        <v>0%</v>
      </c>
      <c r="AF135" s="4">
        <v>1.0</v>
      </c>
      <c r="AG135" s="4"/>
      <c r="AH135" s="8" t="str">
        <f t="shared" si="5"/>
        <v>0%</v>
      </c>
      <c r="AI135" s="4">
        <v>1.0</v>
      </c>
      <c r="AJ135" s="4"/>
      <c r="AK135" s="8" t="str">
        <f t="shared" si="6"/>
        <v>0%</v>
      </c>
      <c r="AL135" s="4" t="s">
        <v>1237</v>
      </c>
      <c r="AM135" s="4" t="s">
        <v>1238</v>
      </c>
      <c r="AN135" s="4"/>
      <c r="AO135" s="9" t="s">
        <v>1274</v>
      </c>
      <c r="AP135" s="4" t="s">
        <v>1240</v>
      </c>
    </row>
    <row r="136" ht="150.0" customHeight="1">
      <c r="A136" s="3" t="s">
        <v>342</v>
      </c>
      <c r="B136" s="4" t="s">
        <v>1275</v>
      </c>
      <c r="C136" s="4" t="s">
        <v>1276</v>
      </c>
      <c r="D136" s="4" t="s">
        <v>982</v>
      </c>
      <c r="E136" s="4"/>
      <c r="F136" s="4"/>
      <c r="G136" s="4"/>
      <c r="H136" s="4" t="s">
        <v>1175</v>
      </c>
      <c r="I136" s="4" t="s">
        <v>1258</v>
      </c>
      <c r="J136" s="4" t="s">
        <v>1277</v>
      </c>
      <c r="K136" s="4" t="s">
        <v>1278</v>
      </c>
      <c r="L136" s="4" t="s">
        <v>1279</v>
      </c>
      <c r="M136" s="4" t="s">
        <v>1280</v>
      </c>
      <c r="N136" s="4" t="s">
        <v>66</v>
      </c>
      <c r="O136" s="4" t="s">
        <v>864</v>
      </c>
      <c r="P136" s="4" t="s">
        <v>68</v>
      </c>
      <c r="Q136" s="4" t="s">
        <v>69</v>
      </c>
      <c r="R136" s="4" t="s">
        <v>70</v>
      </c>
      <c r="S136" s="4" t="s">
        <v>1281</v>
      </c>
      <c r="T136" s="4" t="s">
        <v>990</v>
      </c>
      <c r="U136" s="4">
        <v>0.0</v>
      </c>
      <c r="V136" s="4" t="str">
        <f t="shared" ref="V136:W136" si="110">+Y136+AC136+AF136+AI136</f>
        <v>5</v>
      </c>
      <c r="W136" s="4" t="str">
        <f t="shared" si="110"/>
        <v>2</v>
      </c>
      <c r="X136" s="8" t="str">
        <f t="shared" si="2"/>
        <v>40%</v>
      </c>
      <c r="Y136" s="4">
        <v>1.0</v>
      </c>
      <c r="Z136" s="4">
        <v>2.0</v>
      </c>
      <c r="AA136" s="8" t="str">
        <f t="shared" si="3"/>
        <v>200%</v>
      </c>
      <c r="AB136" s="11" t="s">
        <v>73</v>
      </c>
      <c r="AC136" s="4">
        <v>2.0</v>
      </c>
      <c r="AD136" s="4"/>
      <c r="AE136" s="8" t="str">
        <f t="shared" si="4"/>
        <v>0%</v>
      </c>
      <c r="AF136" s="4">
        <v>1.0</v>
      </c>
      <c r="AG136" s="4"/>
      <c r="AH136" s="8" t="str">
        <f t="shared" si="5"/>
        <v>0%</v>
      </c>
      <c r="AI136" s="4">
        <v>1.0</v>
      </c>
      <c r="AJ136" s="4"/>
      <c r="AK136" s="8" t="str">
        <f t="shared" si="6"/>
        <v>0%</v>
      </c>
      <c r="AL136" s="4" t="s">
        <v>1237</v>
      </c>
      <c r="AM136" s="4" t="s">
        <v>1238</v>
      </c>
      <c r="AN136" s="4"/>
      <c r="AO136" s="9" t="s">
        <v>1282</v>
      </c>
      <c r="AP136" s="4" t="s">
        <v>1240</v>
      </c>
    </row>
    <row r="137" ht="150.0" customHeight="1">
      <c r="A137" s="3" t="s">
        <v>349</v>
      </c>
      <c r="B137" s="4" t="s">
        <v>1283</v>
      </c>
      <c r="C137" s="4" t="s">
        <v>1284</v>
      </c>
      <c r="D137" s="4" t="s">
        <v>982</v>
      </c>
      <c r="E137" s="4"/>
      <c r="F137" s="4"/>
      <c r="G137" s="4"/>
      <c r="H137" s="4" t="s">
        <v>1175</v>
      </c>
      <c r="I137" s="4" t="s">
        <v>1285</v>
      </c>
      <c r="J137" s="4" t="s">
        <v>1286</v>
      </c>
      <c r="K137" s="4" t="s">
        <v>1287</v>
      </c>
      <c r="L137" s="4" t="s">
        <v>1288</v>
      </c>
      <c r="M137" s="4" t="s">
        <v>1289</v>
      </c>
      <c r="N137" s="4" t="s">
        <v>66</v>
      </c>
      <c r="O137" s="4" t="s">
        <v>864</v>
      </c>
      <c r="P137" s="4" t="s">
        <v>68</v>
      </c>
      <c r="Q137" s="4" t="s">
        <v>69</v>
      </c>
      <c r="R137" s="4" t="s">
        <v>70</v>
      </c>
      <c r="S137" s="4" t="s">
        <v>1290</v>
      </c>
      <c r="T137" s="4" t="s">
        <v>1291</v>
      </c>
      <c r="U137" s="4">
        <v>0.0</v>
      </c>
      <c r="V137" s="4" t="str">
        <f t="shared" ref="V137:W137" si="111">+Y137+AC137+AF137+AI137</f>
        <v>9300</v>
      </c>
      <c r="W137" s="4" t="str">
        <f t="shared" si="111"/>
        <v>3766</v>
      </c>
      <c r="X137" s="8" t="str">
        <f t="shared" si="2"/>
        <v>40%</v>
      </c>
      <c r="Y137" s="4">
        <v>2500.0</v>
      </c>
      <c r="Z137" s="4">
        <v>3766.0</v>
      </c>
      <c r="AA137" s="8" t="str">
        <f t="shared" si="3"/>
        <v>151%</v>
      </c>
      <c r="AB137" s="11" t="s">
        <v>73</v>
      </c>
      <c r="AC137" s="4">
        <v>2500.0</v>
      </c>
      <c r="AD137" s="4"/>
      <c r="AE137" s="8" t="str">
        <f t="shared" si="4"/>
        <v>0%</v>
      </c>
      <c r="AF137" s="4">
        <v>2600.0</v>
      </c>
      <c r="AG137" s="4"/>
      <c r="AH137" s="8" t="str">
        <f t="shared" si="5"/>
        <v>0%</v>
      </c>
      <c r="AI137" s="4">
        <v>1700.0</v>
      </c>
      <c r="AJ137" s="4"/>
      <c r="AK137" s="8" t="str">
        <f t="shared" si="6"/>
        <v>0%</v>
      </c>
      <c r="AL137" s="4" t="s">
        <v>1237</v>
      </c>
      <c r="AM137" s="4" t="s">
        <v>1238</v>
      </c>
      <c r="AN137" s="4"/>
      <c r="AO137" s="9" t="s">
        <v>1292</v>
      </c>
      <c r="AP137" s="4" t="s">
        <v>1240</v>
      </c>
    </row>
    <row r="138" ht="150.0" customHeight="1">
      <c r="A138" s="3" t="s">
        <v>36</v>
      </c>
      <c r="B138" s="4" t="s">
        <v>1293</v>
      </c>
      <c r="C138" s="4" t="s">
        <v>1294</v>
      </c>
      <c r="D138" s="4" t="s">
        <v>1295</v>
      </c>
      <c r="E138" s="4"/>
      <c r="F138" s="4"/>
      <c r="G138" s="4"/>
      <c r="H138" s="4" t="s">
        <v>1296</v>
      </c>
      <c r="I138" s="29" t="s">
        <v>1297</v>
      </c>
      <c r="J138" s="4" t="s">
        <v>1298</v>
      </c>
      <c r="K138" s="4" t="s">
        <v>1299</v>
      </c>
      <c r="L138" s="4" t="s">
        <v>1300</v>
      </c>
      <c r="M138" s="34" t="s">
        <v>122</v>
      </c>
      <c r="N138" s="4" t="s">
        <v>66</v>
      </c>
      <c r="O138" s="4" t="s">
        <v>67</v>
      </c>
      <c r="P138" s="4" t="s">
        <v>68</v>
      </c>
      <c r="Q138" s="4" t="s">
        <v>69</v>
      </c>
      <c r="R138" s="4" t="s">
        <v>70</v>
      </c>
      <c r="S138" s="25" t="s">
        <v>1301</v>
      </c>
      <c r="T138" s="29" t="s">
        <v>1302</v>
      </c>
      <c r="U138" s="4">
        <v>0.0</v>
      </c>
      <c r="V138" s="36" t="str">
        <f t="shared" ref="V138:W138" si="112">+Y138+AC138+AF138+AI138</f>
        <v>2</v>
      </c>
      <c r="W138" s="4" t="str">
        <f t="shared" si="112"/>
        <v>1</v>
      </c>
      <c r="X138" s="8" t="str">
        <f t="shared" si="2"/>
        <v>50%</v>
      </c>
      <c r="Y138" s="4">
        <v>1.0</v>
      </c>
      <c r="Z138" s="4">
        <v>1.0</v>
      </c>
      <c r="AA138" s="8" t="str">
        <f t="shared" si="3"/>
        <v>100%</v>
      </c>
      <c r="AB138" s="7" t="s">
        <v>53</v>
      </c>
      <c r="AC138" s="36">
        <v>0.0</v>
      </c>
      <c r="AD138" s="4"/>
      <c r="AE138" s="8" t="str">
        <f t="shared" si="4"/>
        <v>#DIV/0!</v>
      </c>
      <c r="AF138" s="36">
        <v>1.0</v>
      </c>
      <c r="AG138" s="4"/>
      <c r="AH138" s="8" t="str">
        <f t="shared" si="5"/>
        <v>0%</v>
      </c>
      <c r="AI138" s="36">
        <v>0.0</v>
      </c>
      <c r="AJ138" s="4"/>
      <c r="AK138" s="8" t="str">
        <f t="shared" si="6"/>
        <v>#DIV/0!</v>
      </c>
      <c r="AL138" s="4" t="s">
        <v>1303</v>
      </c>
      <c r="AM138" s="4" t="s">
        <v>1304</v>
      </c>
      <c r="AN138" s="4" t="s">
        <v>1305</v>
      </c>
      <c r="AO138" s="9" t="s">
        <v>1306</v>
      </c>
      <c r="AP138" s="4" t="s">
        <v>1307</v>
      </c>
    </row>
    <row r="139" ht="150.0" customHeight="1">
      <c r="A139" s="3" t="s">
        <v>126</v>
      </c>
      <c r="B139" s="4" t="s">
        <v>1308</v>
      </c>
      <c r="C139" s="4" t="s">
        <v>1309</v>
      </c>
      <c r="D139" s="4" t="s">
        <v>1295</v>
      </c>
      <c r="E139" s="4"/>
      <c r="F139" s="4"/>
      <c r="G139" s="4"/>
      <c r="H139" s="4" t="s">
        <v>1296</v>
      </c>
      <c r="I139" s="29" t="s">
        <v>1310</v>
      </c>
      <c r="J139" s="4" t="s">
        <v>1308</v>
      </c>
      <c r="K139" s="4" t="s">
        <v>1311</v>
      </c>
      <c r="L139" s="25" t="s">
        <v>1308</v>
      </c>
      <c r="M139" s="4" t="s">
        <v>1312</v>
      </c>
      <c r="N139" s="4" t="s">
        <v>66</v>
      </c>
      <c r="O139" s="4" t="s">
        <v>67</v>
      </c>
      <c r="P139" s="4" t="s">
        <v>85</v>
      </c>
      <c r="Q139" s="4" t="s">
        <v>69</v>
      </c>
      <c r="R139" s="4" t="s">
        <v>70</v>
      </c>
      <c r="S139" s="25" t="s">
        <v>1313</v>
      </c>
      <c r="T139" s="29" t="s">
        <v>574</v>
      </c>
      <c r="U139" s="4">
        <v>0.0</v>
      </c>
      <c r="V139" s="36" t="str">
        <f t="shared" ref="V139:W139" si="113">+Y139+AC139+AF139+AI139</f>
        <v>1</v>
      </c>
      <c r="W139" s="4" t="str">
        <f t="shared" si="113"/>
        <v>1</v>
      </c>
      <c r="X139" s="8" t="str">
        <f t="shared" si="2"/>
        <v>100%</v>
      </c>
      <c r="Y139" s="4">
        <v>1.0</v>
      </c>
      <c r="Z139" s="4">
        <v>1.0</v>
      </c>
      <c r="AA139" s="8" t="str">
        <f t="shared" si="3"/>
        <v>100%</v>
      </c>
      <c r="AB139" s="7" t="s">
        <v>53</v>
      </c>
      <c r="AC139" s="36">
        <v>0.0</v>
      </c>
      <c r="AD139" s="4"/>
      <c r="AE139" s="8" t="str">
        <f t="shared" si="4"/>
        <v>#DIV/0!</v>
      </c>
      <c r="AF139" s="36">
        <v>0.0</v>
      </c>
      <c r="AG139" s="4"/>
      <c r="AH139" s="8" t="str">
        <f t="shared" si="5"/>
        <v>#DIV/0!</v>
      </c>
      <c r="AI139" s="36">
        <v>0.0</v>
      </c>
      <c r="AJ139" s="4"/>
      <c r="AK139" s="8" t="str">
        <f t="shared" si="6"/>
        <v>#DIV/0!</v>
      </c>
      <c r="AL139" s="4" t="s">
        <v>1303</v>
      </c>
      <c r="AM139" s="4" t="s">
        <v>1314</v>
      </c>
      <c r="AN139" s="4" t="s">
        <v>1315</v>
      </c>
      <c r="AO139" s="9" t="s">
        <v>1316</v>
      </c>
      <c r="AP139" s="4" t="s">
        <v>1307</v>
      </c>
    </row>
    <row r="140" ht="150.0" customHeight="1">
      <c r="A140" s="3" t="s">
        <v>1207</v>
      </c>
      <c r="B140" s="4" t="s">
        <v>1317</v>
      </c>
      <c r="C140" s="4" t="s">
        <v>1318</v>
      </c>
      <c r="D140" s="4" t="s">
        <v>1295</v>
      </c>
      <c r="E140" s="4"/>
      <c r="F140" s="4"/>
      <c r="G140" s="4"/>
      <c r="H140" s="4" t="s">
        <v>1296</v>
      </c>
      <c r="I140" s="4" t="s">
        <v>1319</v>
      </c>
      <c r="J140" s="4" t="s">
        <v>1320</v>
      </c>
      <c r="K140" s="4" t="s">
        <v>1321</v>
      </c>
      <c r="L140" s="4" t="s">
        <v>1322</v>
      </c>
      <c r="M140" s="4" t="s">
        <v>1323</v>
      </c>
      <c r="N140" s="4" t="s">
        <v>46</v>
      </c>
      <c r="O140" s="4" t="s">
        <v>67</v>
      </c>
      <c r="P140" s="4" t="s">
        <v>68</v>
      </c>
      <c r="Q140" s="4" t="s">
        <v>49</v>
      </c>
      <c r="R140" s="4" t="s">
        <v>70</v>
      </c>
      <c r="S140" s="4" t="s">
        <v>1324</v>
      </c>
      <c r="T140" s="4" t="s">
        <v>68</v>
      </c>
      <c r="U140" s="4" t="s">
        <v>189</v>
      </c>
      <c r="V140" s="19" t="str">
        <f t="shared" ref="V140:V142" si="114">Y140+AC140+AF140+AI140</f>
        <v>250</v>
      </c>
      <c r="W140" s="4" t="str">
        <f t="shared" ref="W140:W142" si="115">+Z140+AD140+AG140+AJ140</f>
        <v>12</v>
      </c>
      <c r="X140" s="8" t="str">
        <f t="shared" si="2"/>
        <v>5%</v>
      </c>
      <c r="Y140" s="4">
        <v>50.0</v>
      </c>
      <c r="Z140" s="4">
        <v>12.0</v>
      </c>
      <c r="AA140" s="8" t="str">
        <f t="shared" si="3"/>
        <v>24%</v>
      </c>
      <c r="AB140" s="11" t="s">
        <v>96</v>
      </c>
      <c r="AC140" s="4">
        <v>75.0</v>
      </c>
      <c r="AD140" s="4"/>
      <c r="AE140" s="8" t="str">
        <f t="shared" si="4"/>
        <v>0%</v>
      </c>
      <c r="AF140" s="4">
        <v>75.0</v>
      </c>
      <c r="AG140" s="4"/>
      <c r="AH140" s="8" t="str">
        <f t="shared" si="5"/>
        <v>0%</v>
      </c>
      <c r="AI140" s="4">
        <v>50.0</v>
      </c>
      <c r="AJ140" s="4"/>
      <c r="AK140" s="8" t="str">
        <f t="shared" si="6"/>
        <v>0%</v>
      </c>
      <c r="AL140" s="4" t="s">
        <v>331</v>
      </c>
      <c r="AM140" s="4" t="s">
        <v>1325</v>
      </c>
      <c r="AN140" s="4"/>
      <c r="AO140" s="17" t="s">
        <v>147</v>
      </c>
      <c r="AP140" s="4" t="s">
        <v>296</v>
      </c>
    </row>
    <row r="141" ht="150.0" customHeight="1">
      <c r="A141" s="3" t="s">
        <v>1326</v>
      </c>
      <c r="B141" s="4" t="s">
        <v>1327</v>
      </c>
      <c r="C141" s="4" t="s">
        <v>1328</v>
      </c>
      <c r="D141" s="4" t="s">
        <v>1295</v>
      </c>
      <c r="E141" s="4"/>
      <c r="F141" s="4"/>
      <c r="G141" s="4"/>
      <c r="H141" s="4" t="s">
        <v>1296</v>
      </c>
      <c r="I141" s="4" t="s">
        <v>1329</v>
      </c>
      <c r="J141" s="4" t="s">
        <v>1330</v>
      </c>
      <c r="K141" s="4" t="s">
        <v>1331</v>
      </c>
      <c r="L141" s="4" t="s">
        <v>1332</v>
      </c>
      <c r="M141" s="4" t="s">
        <v>1333</v>
      </c>
      <c r="N141" s="4" t="s">
        <v>46</v>
      </c>
      <c r="O141" s="4" t="s">
        <v>67</v>
      </c>
      <c r="P141" s="4" t="s">
        <v>68</v>
      </c>
      <c r="Q141" s="4" t="s">
        <v>49</v>
      </c>
      <c r="R141" s="4" t="s">
        <v>70</v>
      </c>
      <c r="S141" s="4" t="s">
        <v>1334</v>
      </c>
      <c r="T141" s="4" t="s">
        <v>68</v>
      </c>
      <c r="U141" s="4" t="s">
        <v>189</v>
      </c>
      <c r="V141" s="19" t="str">
        <f t="shared" si="114"/>
        <v>12,000</v>
      </c>
      <c r="W141" s="19" t="str">
        <f t="shared" si="115"/>
        <v>4,771</v>
      </c>
      <c r="X141" s="8" t="str">
        <f t="shared" si="2"/>
        <v>40%</v>
      </c>
      <c r="Y141" s="19">
        <v>3000.0</v>
      </c>
      <c r="Z141" s="19">
        <v>4771.0</v>
      </c>
      <c r="AA141" s="8" t="str">
        <f t="shared" si="3"/>
        <v>159%</v>
      </c>
      <c r="AB141" s="11" t="s">
        <v>73</v>
      </c>
      <c r="AC141" s="19">
        <v>3000.0</v>
      </c>
      <c r="AD141" s="19"/>
      <c r="AE141" s="8" t="str">
        <f t="shared" si="4"/>
        <v>0%</v>
      </c>
      <c r="AF141" s="19">
        <v>3000.0</v>
      </c>
      <c r="AG141" s="19"/>
      <c r="AH141" s="8" t="str">
        <f t="shared" si="5"/>
        <v>0%</v>
      </c>
      <c r="AI141" s="19">
        <v>3000.0</v>
      </c>
      <c r="AJ141" s="4"/>
      <c r="AK141" s="8" t="str">
        <f t="shared" si="6"/>
        <v>0%</v>
      </c>
      <c r="AL141" s="4" t="s">
        <v>331</v>
      </c>
      <c r="AM141" s="4" t="s">
        <v>1325</v>
      </c>
      <c r="AN141" s="4"/>
      <c r="AO141" s="17" t="s">
        <v>266</v>
      </c>
      <c r="AP141" s="4" t="s">
        <v>296</v>
      </c>
    </row>
    <row r="142" ht="150.0" customHeight="1">
      <c r="A142" s="3" t="s">
        <v>1335</v>
      </c>
      <c r="B142" s="4" t="s">
        <v>1336</v>
      </c>
      <c r="C142" s="4" t="s">
        <v>1337</v>
      </c>
      <c r="D142" s="4" t="s">
        <v>1295</v>
      </c>
      <c r="E142" s="4"/>
      <c r="F142" s="4"/>
      <c r="G142" s="4"/>
      <c r="H142" s="4" t="s">
        <v>1296</v>
      </c>
      <c r="I142" s="4" t="s">
        <v>1338</v>
      </c>
      <c r="J142" s="4" t="s">
        <v>1339</v>
      </c>
      <c r="K142" s="4" t="s">
        <v>1340</v>
      </c>
      <c r="L142" s="4" t="s">
        <v>1339</v>
      </c>
      <c r="M142" s="4" t="s">
        <v>1341</v>
      </c>
      <c r="N142" s="4" t="s">
        <v>46</v>
      </c>
      <c r="O142" s="4" t="s">
        <v>67</v>
      </c>
      <c r="P142" s="4" t="s">
        <v>307</v>
      </c>
      <c r="Q142" s="4" t="s">
        <v>49</v>
      </c>
      <c r="R142" s="4" t="s">
        <v>70</v>
      </c>
      <c r="S142" s="4" t="s">
        <v>330</v>
      </c>
      <c r="T142" s="4" t="s">
        <v>307</v>
      </c>
      <c r="U142" s="4" t="s">
        <v>189</v>
      </c>
      <c r="V142" s="19" t="str">
        <f t="shared" si="114"/>
        <v>1</v>
      </c>
      <c r="W142" s="4" t="str">
        <f t="shared" si="115"/>
        <v>0</v>
      </c>
      <c r="X142" s="8" t="str">
        <f t="shared" si="2"/>
        <v>0%</v>
      </c>
      <c r="Y142" s="4">
        <v>1.0</v>
      </c>
      <c r="Z142" s="4">
        <v>0.0</v>
      </c>
      <c r="AA142" s="8" t="str">
        <f t="shared" si="3"/>
        <v>0%</v>
      </c>
      <c r="AB142" s="11" t="s">
        <v>96</v>
      </c>
      <c r="AC142" s="4">
        <v>0.0</v>
      </c>
      <c r="AD142" s="4"/>
      <c r="AE142" s="8" t="str">
        <f t="shared" si="4"/>
        <v>#DIV/0!</v>
      </c>
      <c r="AF142" s="4">
        <v>0.0</v>
      </c>
      <c r="AG142" s="4"/>
      <c r="AH142" s="8" t="str">
        <f t="shared" si="5"/>
        <v>#DIV/0!</v>
      </c>
      <c r="AI142" s="4">
        <v>0.0</v>
      </c>
      <c r="AJ142" s="4"/>
      <c r="AK142" s="8" t="str">
        <f t="shared" si="6"/>
        <v>#DIV/0!</v>
      </c>
      <c r="AL142" s="4" t="s">
        <v>1342</v>
      </c>
      <c r="AM142" s="4" t="s">
        <v>1342</v>
      </c>
      <c r="AN142" s="4"/>
      <c r="AO142" s="17" t="s">
        <v>147</v>
      </c>
      <c r="AP142" s="4" t="s">
        <v>296</v>
      </c>
    </row>
    <row r="143" ht="150.0" customHeight="1">
      <c r="A143" s="3" t="s">
        <v>939</v>
      </c>
      <c r="B143" s="4" t="s">
        <v>1343</v>
      </c>
      <c r="C143" s="4" t="s">
        <v>1344</v>
      </c>
      <c r="D143" s="4" t="s">
        <v>1295</v>
      </c>
      <c r="E143" s="4"/>
      <c r="F143" s="4"/>
      <c r="G143" s="4"/>
      <c r="H143" s="4" t="s">
        <v>1345</v>
      </c>
      <c r="I143" s="29" t="s">
        <v>1346</v>
      </c>
      <c r="J143" s="4" t="s">
        <v>1343</v>
      </c>
      <c r="K143" s="4" t="s">
        <v>1347</v>
      </c>
      <c r="L143" s="25" t="s">
        <v>1343</v>
      </c>
      <c r="M143" s="4" t="s">
        <v>1348</v>
      </c>
      <c r="N143" s="4" t="s">
        <v>66</v>
      </c>
      <c r="O143" s="4" t="s">
        <v>67</v>
      </c>
      <c r="P143" s="4" t="s">
        <v>85</v>
      </c>
      <c r="Q143" s="4" t="s">
        <v>69</v>
      </c>
      <c r="R143" s="4" t="s">
        <v>70</v>
      </c>
      <c r="S143" s="4" t="s">
        <v>1349</v>
      </c>
      <c r="T143" s="29" t="s">
        <v>88</v>
      </c>
      <c r="U143" s="4">
        <v>0.0</v>
      </c>
      <c r="V143" s="36" t="str">
        <f t="shared" ref="V143:W143" si="116">+Y143+AC143+AF143+AI143</f>
        <v>4</v>
      </c>
      <c r="W143" s="4" t="str">
        <f t="shared" si="116"/>
        <v>1</v>
      </c>
      <c r="X143" s="8" t="str">
        <f t="shared" si="2"/>
        <v>25%</v>
      </c>
      <c r="Y143" s="4">
        <v>1.0</v>
      </c>
      <c r="Z143" s="4">
        <v>1.0</v>
      </c>
      <c r="AA143" s="8" t="str">
        <f t="shared" si="3"/>
        <v>100%</v>
      </c>
      <c r="AB143" s="7" t="s">
        <v>53</v>
      </c>
      <c r="AC143" s="36">
        <v>1.0</v>
      </c>
      <c r="AD143" s="4"/>
      <c r="AE143" s="8" t="str">
        <f t="shared" si="4"/>
        <v>0%</v>
      </c>
      <c r="AF143" s="36">
        <v>1.0</v>
      </c>
      <c r="AG143" s="4"/>
      <c r="AH143" s="8" t="str">
        <f t="shared" si="5"/>
        <v>0%</v>
      </c>
      <c r="AI143" s="36">
        <v>1.0</v>
      </c>
      <c r="AJ143" s="4"/>
      <c r="AK143" s="8" t="str">
        <f t="shared" si="6"/>
        <v>0%</v>
      </c>
      <c r="AL143" s="4" t="s">
        <v>1303</v>
      </c>
      <c r="AM143" s="4" t="s">
        <v>1350</v>
      </c>
      <c r="AN143" s="4" t="s">
        <v>1351</v>
      </c>
      <c r="AO143" s="9"/>
      <c r="AP143" s="4" t="s">
        <v>1307</v>
      </c>
    </row>
    <row r="144" ht="150.0" customHeight="1">
      <c r="A144" s="3" t="s">
        <v>78</v>
      </c>
      <c r="B144" s="4" t="s">
        <v>1352</v>
      </c>
      <c r="C144" s="4" t="s">
        <v>1353</v>
      </c>
      <c r="D144" s="4" t="s">
        <v>1295</v>
      </c>
      <c r="E144" s="4"/>
      <c r="F144" s="4"/>
      <c r="G144" s="4"/>
      <c r="H144" s="4" t="s">
        <v>1345</v>
      </c>
      <c r="I144" s="4" t="s">
        <v>1354</v>
      </c>
      <c r="J144" s="4" t="s">
        <v>1355</v>
      </c>
      <c r="K144" s="4" t="s">
        <v>1356</v>
      </c>
      <c r="L144" s="4" t="s">
        <v>1357</v>
      </c>
      <c r="M144" s="4" t="s">
        <v>1358</v>
      </c>
      <c r="N144" s="4" t="s">
        <v>66</v>
      </c>
      <c r="O144" s="4" t="s">
        <v>67</v>
      </c>
      <c r="P144" s="4" t="s">
        <v>68</v>
      </c>
      <c r="Q144" s="4" t="s">
        <v>69</v>
      </c>
      <c r="R144" s="4" t="s">
        <v>70</v>
      </c>
      <c r="S144" s="4" t="s">
        <v>1359</v>
      </c>
      <c r="T144" s="4" t="s">
        <v>990</v>
      </c>
      <c r="U144" s="4">
        <v>0.0</v>
      </c>
      <c r="V144" s="4" t="str">
        <f>Y144+AC144+AF144+AI144</f>
        <v>9</v>
      </c>
      <c r="W144" s="4" t="str">
        <f>+Z144+AD144+AG144+AJ144</f>
        <v>3</v>
      </c>
      <c r="X144" s="8" t="str">
        <f t="shared" si="2"/>
        <v>33%</v>
      </c>
      <c r="Y144" s="4">
        <v>3.0</v>
      </c>
      <c r="Z144" s="4">
        <v>3.0</v>
      </c>
      <c r="AA144" s="8" t="str">
        <f t="shared" si="3"/>
        <v>100%</v>
      </c>
      <c r="AB144" s="7" t="s">
        <v>53</v>
      </c>
      <c r="AC144" s="4">
        <v>3.0</v>
      </c>
      <c r="AD144" s="4"/>
      <c r="AE144" s="8" t="str">
        <f t="shared" si="4"/>
        <v>0%</v>
      </c>
      <c r="AF144" s="4">
        <v>3.0</v>
      </c>
      <c r="AG144" s="4"/>
      <c r="AH144" s="8" t="str">
        <f t="shared" si="5"/>
        <v>0%</v>
      </c>
      <c r="AI144" s="4">
        <v>0.0</v>
      </c>
      <c r="AJ144" s="4"/>
      <c r="AK144" s="8" t="str">
        <f t="shared" si="6"/>
        <v>#DIV/0!</v>
      </c>
      <c r="AL144" s="4" t="s">
        <v>1360</v>
      </c>
      <c r="AM144" s="4" t="s">
        <v>1361</v>
      </c>
      <c r="AN144" s="4"/>
      <c r="AO144" s="9"/>
      <c r="AP144" s="4" t="s">
        <v>1362</v>
      </c>
    </row>
    <row r="145" ht="150.0" customHeight="1">
      <c r="A145" s="3" t="s">
        <v>36</v>
      </c>
      <c r="B145" s="4" t="s">
        <v>1363</v>
      </c>
      <c r="C145" s="4" t="s">
        <v>1364</v>
      </c>
      <c r="D145" s="4" t="s">
        <v>1365</v>
      </c>
      <c r="E145" s="4"/>
      <c r="F145" s="4"/>
      <c r="G145" s="4"/>
      <c r="H145" s="4" t="s">
        <v>1366</v>
      </c>
      <c r="I145" s="4" t="s">
        <v>1367</v>
      </c>
      <c r="J145" s="4" t="s">
        <v>1368</v>
      </c>
      <c r="K145" s="4" t="s">
        <v>1369</v>
      </c>
      <c r="L145" s="4" t="s">
        <v>1370</v>
      </c>
      <c r="M145" s="4" t="s">
        <v>1371</v>
      </c>
      <c r="N145" s="4" t="s">
        <v>46</v>
      </c>
      <c r="O145" s="4" t="s">
        <v>1372</v>
      </c>
      <c r="P145" s="4" t="s">
        <v>48</v>
      </c>
      <c r="Q145" s="4" t="s">
        <v>69</v>
      </c>
      <c r="R145" s="4" t="s">
        <v>70</v>
      </c>
      <c r="S145" s="22" t="s">
        <v>705</v>
      </c>
      <c r="T145" s="4" t="s">
        <v>574</v>
      </c>
      <c r="U145" s="19" t="s">
        <v>1373</v>
      </c>
      <c r="V145" s="19" t="str">
        <f t="shared" ref="V145:W145" si="117">+Y145+AC145+AF145+AI145</f>
        <v>3</v>
      </c>
      <c r="W145" s="4" t="str">
        <f t="shared" si="117"/>
        <v>0</v>
      </c>
      <c r="X145" s="8" t="str">
        <f t="shared" si="2"/>
        <v>0%</v>
      </c>
      <c r="Y145" s="4">
        <v>1.0</v>
      </c>
      <c r="Z145" s="4">
        <v>0.0</v>
      </c>
      <c r="AA145" s="8" t="str">
        <f t="shared" si="3"/>
        <v>0%</v>
      </c>
      <c r="AB145" s="11" t="s">
        <v>96</v>
      </c>
      <c r="AC145" s="4">
        <v>1.0</v>
      </c>
      <c r="AD145" s="4"/>
      <c r="AE145" s="8" t="str">
        <f t="shared" si="4"/>
        <v>0%</v>
      </c>
      <c r="AF145" s="4">
        <v>0.0</v>
      </c>
      <c r="AG145" s="4"/>
      <c r="AH145" s="8" t="str">
        <f t="shared" si="5"/>
        <v>#DIV/0!</v>
      </c>
      <c r="AI145" s="4">
        <v>1.0</v>
      </c>
      <c r="AJ145" s="4"/>
      <c r="AK145" s="8" t="str">
        <f t="shared" si="6"/>
        <v>0%</v>
      </c>
      <c r="AL145" s="4" t="s">
        <v>1374</v>
      </c>
      <c r="AM145" s="4" t="s">
        <v>1374</v>
      </c>
      <c r="AN145" s="4"/>
      <c r="AO145" s="9" t="s">
        <v>1375</v>
      </c>
      <c r="AP145" s="4" t="s">
        <v>1376</v>
      </c>
    </row>
    <row r="146" ht="150.0" customHeight="1">
      <c r="A146" s="3" t="s">
        <v>246</v>
      </c>
      <c r="B146" s="4" t="s">
        <v>1377</v>
      </c>
      <c r="C146" s="4" t="s">
        <v>1378</v>
      </c>
      <c r="D146" s="4" t="s">
        <v>1365</v>
      </c>
      <c r="E146" s="4"/>
      <c r="F146" s="4"/>
      <c r="G146" s="4"/>
      <c r="H146" s="4" t="s">
        <v>1366</v>
      </c>
      <c r="I146" s="4" t="s">
        <v>1367</v>
      </c>
      <c r="J146" s="4" t="s">
        <v>1379</v>
      </c>
      <c r="K146" s="4" t="s">
        <v>1380</v>
      </c>
      <c r="L146" s="4" t="s">
        <v>1381</v>
      </c>
      <c r="M146" s="4" t="s">
        <v>1382</v>
      </c>
      <c r="N146" s="4" t="s">
        <v>66</v>
      </c>
      <c r="O146" s="4" t="s">
        <v>864</v>
      </c>
      <c r="P146" s="4" t="s">
        <v>1383</v>
      </c>
      <c r="Q146" s="4" t="s">
        <v>69</v>
      </c>
      <c r="R146" s="4" t="s">
        <v>70</v>
      </c>
      <c r="S146" s="4" t="s">
        <v>1384</v>
      </c>
      <c r="T146" s="4" t="s">
        <v>1385</v>
      </c>
      <c r="U146" s="19">
        <v>25750.0</v>
      </c>
      <c r="V146" s="19" t="str">
        <f t="shared" ref="V146:W146" si="118">+Y146+AC146+AF146+AI146</f>
        <v>16,800</v>
      </c>
      <c r="W146" s="19" t="str">
        <f t="shared" si="118"/>
        <v>3,555</v>
      </c>
      <c r="X146" s="8" t="str">
        <f t="shared" si="2"/>
        <v>21%</v>
      </c>
      <c r="Y146" s="19">
        <v>4050.0</v>
      </c>
      <c r="Z146" s="19">
        <v>3555.0</v>
      </c>
      <c r="AA146" s="8" t="str">
        <f t="shared" si="3"/>
        <v>88%</v>
      </c>
      <c r="AB146" s="7" t="s">
        <v>53</v>
      </c>
      <c r="AC146" s="19">
        <v>4350.0</v>
      </c>
      <c r="AD146" s="37"/>
      <c r="AE146" s="8" t="str">
        <f t="shared" si="4"/>
        <v>0%</v>
      </c>
      <c r="AF146" s="19">
        <v>4350.0</v>
      </c>
      <c r="AG146" s="37"/>
      <c r="AH146" s="8" t="str">
        <f t="shared" si="5"/>
        <v>0%</v>
      </c>
      <c r="AI146" s="19">
        <v>4050.0</v>
      </c>
      <c r="AJ146" s="37"/>
      <c r="AK146" s="8" t="str">
        <f t="shared" si="6"/>
        <v>0%</v>
      </c>
      <c r="AL146" s="4" t="s">
        <v>277</v>
      </c>
      <c r="AM146" s="22" t="s">
        <v>278</v>
      </c>
      <c r="AN146" s="4"/>
      <c r="AO146" s="9" t="s">
        <v>1386</v>
      </c>
      <c r="AP146" s="4" t="s">
        <v>279</v>
      </c>
    </row>
    <row r="147" ht="150.0" customHeight="1">
      <c r="A147" s="3" t="s">
        <v>193</v>
      </c>
      <c r="B147" s="4" t="s">
        <v>1387</v>
      </c>
      <c r="C147" s="4" t="s">
        <v>1388</v>
      </c>
      <c r="D147" s="4" t="s">
        <v>1365</v>
      </c>
      <c r="E147" s="4"/>
      <c r="F147" s="4"/>
      <c r="G147" s="4" t="s">
        <v>6</v>
      </c>
      <c r="H147" s="4" t="s">
        <v>1366</v>
      </c>
      <c r="I147" s="4" t="s">
        <v>1367</v>
      </c>
      <c r="J147" s="4" t="s">
        <v>1389</v>
      </c>
      <c r="K147" s="4" t="s">
        <v>1390</v>
      </c>
      <c r="L147" s="4" t="s">
        <v>1391</v>
      </c>
      <c r="M147" s="4" t="s">
        <v>1392</v>
      </c>
      <c r="N147" s="4" t="s">
        <v>66</v>
      </c>
      <c r="O147" s="4" t="s">
        <v>67</v>
      </c>
      <c r="P147" s="4" t="s">
        <v>1383</v>
      </c>
      <c r="Q147" s="4" t="s">
        <v>69</v>
      </c>
      <c r="R147" s="4" t="s">
        <v>70</v>
      </c>
      <c r="S147" s="4" t="s">
        <v>1384</v>
      </c>
      <c r="T147" s="4" t="s">
        <v>1393</v>
      </c>
      <c r="U147" s="22">
        <v>0.0</v>
      </c>
      <c r="V147" s="4" t="str">
        <f t="shared" ref="V147:W147" si="119">+Y147+AC147+AF147+AI147</f>
        <v>80</v>
      </c>
      <c r="W147" s="4" t="str">
        <f t="shared" si="119"/>
        <v>0</v>
      </c>
      <c r="X147" s="8" t="str">
        <f t="shared" si="2"/>
        <v>0%</v>
      </c>
      <c r="Y147" s="4">
        <v>15.0</v>
      </c>
      <c r="Z147" s="4"/>
      <c r="AA147" s="8" t="str">
        <f t="shared" si="3"/>
        <v>0%</v>
      </c>
      <c r="AB147" s="11" t="s">
        <v>96</v>
      </c>
      <c r="AC147" s="4">
        <v>25.0</v>
      </c>
      <c r="AD147" s="4"/>
      <c r="AE147" s="8" t="str">
        <f t="shared" si="4"/>
        <v>0%</v>
      </c>
      <c r="AF147" s="4">
        <v>25.0</v>
      </c>
      <c r="AG147" s="4"/>
      <c r="AH147" s="8" t="str">
        <f t="shared" si="5"/>
        <v>0%</v>
      </c>
      <c r="AI147" s="4">
        <v>15.0</v>
      </c>
      <c r="AJ147" s="4"/>
      <c r="AK147" s="8" t="str">
        <f t="shared" si="6"/>
        <v>0%</v>
      </c>
      <c r="AL147" s="4" t="s">
        <v>277</v>
      </c>
      <c r="AM147" s="22" t="s">
        <v>278</v>
      </c>
      <c r="AN147" s="4"/>
      <c r="AO147" s="17" t="s">
        <v>147</v>
      </c>
      <c r="AP147" s="4" t="s">
        <v>279</v>
      </c>
    </row>
    <row r="148" ht="150.0" customHeight="1">
      <c r="A148" s="3" t="s">
        <v>89</v>
      </c>
      <c r="B148" s="4" t="s">
        <v>1394</v>
      </c>
      <c r="C148" s="4" t="s">
        <v>1395</v>
      </c>
      <c r="D148" s="4" t="s">
        <v>1365</v>
      </c>
      <c r="E148" s="4"/>
      <c r="F148" s="4" t="s">
        <v>60</v>
      </c>
      <c r="G148" s="4"/>
      <c r="H148" s="4" t="s">
        <v>1366</v>
      </c>
      <c r="I148" s="4" t="s">
        <v>1367</v>
      </c>
      <c r="J148" s="4" t="s">
        <v>1396</v>
      </c>
      <c r="K148" s="4" t="s">
        <v>1397</v>
      </c>
      <c r="L148" s="4" t="s">
        <v>1398</v>
      </c>
      <c r="M148" s="4" t="s">
        <v>1399</v>
      </c>
      <c r="N148" s="4" t="s">
        <v>66</v>
      </c>
      <c r="O148" s="4" t="s">
        <v>67</v>
      </c>
      <c r="P148" s="4" t="s">
        <v>68</v>
      </c>
      <c r="Q148" s="4" t="s">
        <v>69</v>
      </c>
      <c r="R148" s="4" t="s">
        <v>70</v>
      </c>
      <c r="S148" s="4" t="s">
        <v>1400</v>
      </c>
      <c r="T148" s="4" t="s">
        <v>1401</v>
      </c>
      <c r="U148" s="19">
        <v>1.0</v>
      </c>
      <c r="V148" s="19" t="str">
        <f t="shared" ref="V148:W148" si="120">+Y148+AC148+AF148+AI148</f>
        <v>12</v>
      </c>
      <c r="W148" s="4" t="str">
        <f t="shared" si="120"/>
        <v>3</v>
      </c>
      <c r="X148" s="8" t="str">
        <f t="shared" si="2"/>
        <v>25%</v>
      </c>
      <c r="Y148" s="4">
        <v>3.0</v>
      </c>
      <c r="Z148" s="4">
        <v>3.0</v>
      </c>
      <c r="AA148" s="8" t="str">
        <f t="shared" si="3"/>
        <v>100%</v>
      </c>
      <c r="AB148" s="7" t="s">
        <v>53</v>
      </c>
      <c r="AC148" s="4">
        <v>3.0</v>
      </c>
      <c r="AD148" s="4"/>
      <c r="AE148" s="8" t="str">
        <f t="shared" si="4"/>
        <v>0%</v>
      </c>
      <c r="AF148" s="4">
        <v>3.0</v>
      </c>
      <c r="AG148" s="4"/>
      <c r="AH148" s="8" t="str">
        <f t="shared" si="5"/>
        <v>0%</v>
      </c>
      <c r="AI148" s="4">
        <v>3.0</v>
      </c>
      <c r="AJ148" s="4"/>
      <c r="AK148" s="8" t="str">
        <f t="shared" si="6"/>
        <v>0%</v>
      </c>
      <c r="AL148" s="4" t="s">
        <v>1402</v>
      </c>
      <c r="AM148" s="4" t="s">
        <v>1403</v>
      </c>
      <c r="AN148" s="4"/>
      <c r="AO148" s="9"/>
      <c r="AP148" s="4" t="s">
        <v>1404</v>
      </c>
    </row>
    <row r="149" ht="150.0" customHeight="1">
      <c r="A149" s="3" t="s">
        <v>126</v>
      </c>
      <c r="B149" s="4" t="s">
        <v>1405</v>
      </c>
      <c r="C149" s="4" t="s">
        <v>1406</v>
      </c>
      <c r="D149" s="4" t="s">
        <v>1365</v>
      </c>
      <c r="E149" s="4"/>
      <c r="F149" s="4"/>
      <c r="G149" s="4"/>
      <c r="H149" s="4" t="s">
        <v>1366</v>
      </c>
      <c r="I149" s="4" t="s">
        <v>1367</v>
      </c>
      <c r="J149" s="4" t="s">
        <v>1407</v>
      </c>
      <c r="K149" s="4" t="s">
        <v>1408</v>
      </c>
      <c r="L149" s="4" t="s">
        <v>1409</v>
      </c>
      <c r="M149" s="4" t="s">
        <v>1410</v>
      </c>
      <c r="N149" s="4" t="s">
        <v>66</v>
      </c>
      <c r="O149" s="4" t="s">
        <v>67</v>
      </c>
      <c r="P149" s="4" t="s">
        <v>1411</v>
      </c>
      <c r="Q149" s="4" t="s">
        <v>69</v>
      </c>
      <c r="R149" s="4" t="s">
        <v>70</v>
      </c>
      <c r="S149" s="4" t="s">
        <v>1412</v>
      </c>
      <c r="T149" s="4" t="s">
        <v>1413</v>
      </c>
      <c r="U149" s="19">
        <v>40.0</v>
      </c>
      <c r="V149" s="19" t="str">
        <f t="shared" ref="V149:W149" si="121">+Y149+AC149+AF149+AI149</f>
        <v>80</v>
      </c>
      <c r="W149" s="4" t="str">
        <f t="shared" si="121"/>
        <v>20</v>
      </c>
      <c r="X149" s="8" t="str">
        <f t="shared" si="2"/>
        <v>25%</v>
      </c>
      <c r="Y149" s="4">
        <v>20.0</v>
      </c>
      <c r="Z149" s="4">
        <v>20.0</v>
      </c>
      <c r="AA149" s="8" t="str">
        <f t="shared" si="3"/>
        <v>100%</v>
      </c>
      <c r="AB149" s="8" t="s">
        <v>53</v>
      </c>
      <c r="AC149" s="4">
        <v>20.0</v>
      </c>
      <c r="AD149" s="4"/>
      <c r="AE149" s="8" t="str">
        <f t="shared" si="4"/>
        <v>0%</v>
      </c>
      <c r="AF149" s="4">
        <v>20.0</v>
      </c>
      <c r="AG149" s="4"/>
      <c r="AH149" s="8" t="str">
        <f t="shared" si="5"/>
        <v>0%</v>
      </c>
      <c r="AI149" s="4">
        <v>20.0</v>
      </c>
      <c r="AJ149" s="4"/>
      <c r="AK149" s="8" t="str">
        <f t="shared" si="6"/>
        <v>0%</v>
      </c>
      <c r="AL149" s="4" t="s">
        <v>1414</v>
      </c>
      <c r="AM149" s="4" t="s">
        <v>1415</v>
      </c>
      <c r="AN149" s="4"/>
      <c r="AO149" s="9"/>
      <c r="AP149" s="4" t="s">
        <v>1404</v>
      </c>
    </row>
    <row r="150" ht="150.0" customHeight="1">
      <c r="A150" s="3" t="s">
        <v>228</v>
      </c>
      <c r="B150" s="4" t="s">
        <v>1416</v>
      </c>
      <c r="C150" s="4" t="s">
        <v>1417</v>
      </c>
      <c r="D150" s="4" t="s">
        <v>1365</v>
      </c>
      <c r="E150" s="4" t="s">
        <v>81</v>
      </c>
      <c r="F150" s="4"/>
      <c r="G150" s="4"/>
      <c r="H150" s="4" t="s">
        <v>1366</v>
      </c>
      <c r="I150" s="4" t="s">
        <v>1367</v>
      </c>
      <c r="J150" s="4" t="s">
        <v>1418</v>
      </c>
      <c r="K150" s="4" t="s">
        <v>1419</v>
      </c>
      <c r="L150" s="4" t="s">
        <v>1420</v>
      </c>
      <c r="M150" s="4" t="s">
        <v>1421</v>
      </c>
      <c r="N150" s="4" t="s">
        <v>66</v>
      </c>
      <c r="O150" s="4" t="s">
        <v>67</v>
      </c>
      <c r="P150" s="4" t="s">
        <v>68</v>
      </c>
      <c r="Q150" s="4" t="s">
        <v>69</v>
      </c>
      <c r="R150" s="4" t="s">
        <v>70</v>
      </c>
      <c r="S150" s="4" t="s">
        <v>1422</v>
      </c>
      <c r="T150" s="4" t="s">
        <v>1423</v>
      </c>
      <c r="U150" s="19">
        <v>6.0</v>
      </c>
      <c r="V150" s="19" t="str">
        <f t="shared" ref="V150:W150" si="122">+Y150+AC150+AF150+AI150</f>
        <v>6</v>
      </c>
      <c r="W150" s="4" t="str">
        <f t="shared" si="122"/>
        <v>1</v>
      </c>
      <c r="X150" s="8" t="str">
        <f t="shared" si="2"/>
        <v>17%</v>
      </c>
      <c r="Y150" s="4">
        <v>1.0</v>
      </c>
      <c r="Z150" s="4">
        <v>1.0</v>
      </c>
      <c r="AA150" s="8" t="str">
        <f t="shared" si="3"/>
        <v>100%</v>
      </c>
      <c r="AB150" s="7" t="s">
        <v>53</v>
      </c>
      <c r="AC150" s="4">
        <v>2.0</v>
      </c>
      <c r="AD150" s="4"/>
      <c r="AE150" s="8" t="str">
        <f t="shared" si="4"/>
        <v>0%</v>
      </c>
      <c r="AF150" s="4">
        <v>2.0</v>
      </c>
      <c r="AG150" s="4"/>
      <c r="AH150" s="8" t="str">
        <f t="shared" si="5"/>
        <v>0%</v>
      </c>
      <c r="AI150" s="4">
        <v>1.0</v>
      </c>
      <c r="AJ150" s="4"/>
      <c r="AK150" s="8" t="str">
        <f t="shared" si="6"/>
        <v>0%</v>
      </c>
      <c r="AL150" s="4" t="s">
        <v>1424</v>
      </c>
      <c r="AM150" s="4" t="s">
        <v>1403</v>
      </c>
      <c r="AN150" s="4"/>
      <c r="AO150" s="9"/>
      <c r="AP150" s="4" t="s">
        <v>1404</v>
      </c>
    </row>
    <row r="151" ht="150.0" customHeight="1">
      <c r="A151" s="3" t="s">
        <v>246</v>
      </c>
      <c r="B151" s="4" t="s">
        <v>1425</v>
      </c>
      <c r="C151" s="4" t="s">
        <v>1426</v>
      </c>
      <c r="D151" s="4" t="s">
        <v>1365</v>
      </c>
      <c r="E151" s="4"/>
      <c r="F151" s="4"/>
      <c r="G151" s="4"/>
      <c r="H151" s="4" t="s">
        <v>1366</v>
      </c>
      <c r="I151" s="4" t="s">
        <v>1427</v>
      </c>
      <c r="J151" s="4" t="s">
        <v>1428</v>
      </c>
      <c r="K151" s="4" t="s">
        <v>1429</v>
      </c>
      <c r="L151" s="4" t="s">
        <v>1430</v>
      </c>
      <c r="M151" s="4" t="s">
        <v>1431</v>
      </c>
      <c r="N151" s="4" t="s">
        <v>66</v>
      </c>
      <c r="O151" s="4" t="s">
        <v>67</v>
      </c>
      <c r="P151" s="4" t="s">
        <v>68</v>
      </c>
      <c r="Q151" s="4" t="s">
        <v>69</v>
      </c>
      <c r="R151" s="4" t="s">
        <v>70</v>
      </c>
      <c r="S151" s="4" t="s">
        <v>1432</v>
      </c>
      <c r="T151" s="4" t="s">
        <v>1433</v>
      </c>
      <c r="U151" s="19">
        <v>3.0</v>
      </c>
      <c r="V151" s="19" t="str">
        <f t="shared" ref="V151:W151" si="123">+Y151+AC151+AF151+AI151</f>
        <v>5</v>
      </c>
      <c r="W151" s="4" t="str">
        <f t="shared" si="123"/>
        <v>1</v>
      </c>
      <c r="X151" s="8" t="str">
        <f t="shared" si="2"/>
        <v>20%</v>
      </c>
      <c r="Y151" s="4">
        <v>1.0</v>
      </c>
      <c r="Z151" s="4">
        <v>1.0</v>
      </c>
      <c r="AA151" s="8" t="str">
        <f t="shared" si="3"/>
        <v>100%</v>
      </c>
      <c r="AB151" s="7" t="s">
        <v>53</v>
      </c>
      <c r="AC151" s="4">
        <v>1.0</v>
      </c>
      <c r="AD151" s="4"/>
      <c r="AE151" s="8" t="str">
        <f t="shared" si="4"/>
        <v>0%</v>
      </c>
      <c r="AF151" s="4">
        <v>1.0</v>
      </c>
      <c r="AG151" s="4"/>
      <c r="AH151" s="8" t="str">
        <f t="shared" si="5"/>
        <v>0%</v>
      </c>
      <c r="AI151" s="4">
        <v>2.0</v>
      </c>
      <c r="AJ151" s="4"/>
      <c r="AK151" s="8" t="str">
        <f t="shared" si="6"/>
        <v>0%</v>
      </c>
      <c r="AL151" s="4" t="s">
        <v>1434</v>
      </c>
      <c r="AM151" s="4" t="s">
        <v>1435</v>
      </c>
      <c r="AN151" s="4"/>
      <c r="AO151" s="9"/>
      <c r="AP151" s="4" t="s">
        <v>1404</v>
      </c>
    </row>
    <row r="152" ht="150.0" customHeight="1">
      <c r="A152" s="3" t="s">
        <v>193</v>
      </c>
      <c r="B152" s="4" t="s">
        <v>1436</v>
      </c>
      <c r="C152" s="4" t="s">
        <v>1437</v>
      </c>
      <c r="D152" s="4" t="s">
        <v>1365</v>
      </c>
      <c r="E152" s="4"/>
      <c r="F152" s="4"/>
      <c r="G152" s="4"/>
      <c r="H152" s="4" t="s">
        <v>1366</v>
      </c>
      <c r="I152" s="4" t="s">
        <v>1427</v>
      </c>
      <c r="J152" s="4" t="s">
        <v>1438</v>
      </c>
      <c r="K152" s="4" t="s">
        <v>1439</v>
      </c>
      <c r="L152" s="4" t="s">
        <v>1440</v>
      </c>
      <c r="M152" s="4" t="s">
        <v>1441</v>
      </c>
      <c r="N152" s="4" t="s">
        <v>66</v>
      </c>
      <c r="O152" s="4" t="s">
        <v>67</v>
      </c>
      <c r="P152" s="4" t="s">
        <v>68</v>
      </c>
      <c r="Q152" s="4" t="s">
        <v>69</v>
      </c>
      <c r="R152" s="4" t="s">
        <v>70</v>
      </c>
      <c r="S152" s="4" t="s">
        <v>1442</v>
      </c>
      <c r="T152" s="4" t="s">
        <v>1433</v>
      </c>
      <c r="U152" s="19">
        <v>2.0</v>
      </c>
      <c r="V152" s="19" t="str">
        <f t="shared" ref="V152:W152" si="124">+Y152+AC152+AF152+AI152</f>
        <v>5</v>
      </c>
      <c r="W152" s="4" t="str">
        <f t="shared" si="124"/>
        <v>1</v>
      </c>
      <c r="X152" s="8" t="str">
        <f t="shared" si="2"/>
        <v>20%</v>
      </c>
      <c r="Y152" s="4">
        <v>1.0</v>
      </c>
      <c r="Z152" s="4">
        <v>1.0</v>
      </c>
      <c r="AA152" s="8" t="str">
        <f t="shared" si="3"/>
        <v>100%</v>
      </c>
      <c r="AB152" s="7" t="s">
        <v>53</v>
      </c>
      <c r="AC152" s="4">
        <v>1.0</v>
      </c>
      <c r="AD152" s="4"/>
      <c r="AE152" s="8" t="str">
        <f t="shared" si="4"/>
        <v>0%</v>
      </c>
      <c r="AF152" s="4">
        <v>1.0</v>
      </c>
      <c r="AG152" s="4"/>
      <c r="AH152" s="8" t="str">
        <f t="shared" si="5"/>
        <v>0%</v>
      </c>
      <c r="AI152" s="4">
        <v>2.0</v>
      </c>
      <c r="AJ152" s="4"/>
      <c r="AK152" s="8" t="str">
        <f t="shared" si="6"/>
        <v>0%</v>
      </c>
      <c r="AL152" s="4" t="s">
        <v>1434</v>
      </c>
      <c r="AM152" s="4" t="s">
        <v>1435</v>
      </c>
      <c r="AN152" s="4"/>
      <c r="AO152" s="9"/>
      <c r="AP152" s="4" t="s">
        <v>1404</v>
      </c>
    </row>
    <row r="153" ht="150.0" customHeight="1">
      <c r="A153" s="3" t="s">
        <v>342</v>
      </c>
      <c r="B153" s="4" t="s">
        <v>1443</v>
      </c>
      <c r="C153" s="4" t="s">
        <v>1444</v>
      </c>
      <c r="D153" s="4" t="s">
        <v>1365</v>
      </c>
      <c r="E153" s="4"/>
      <c r="F153" s="4"/>
      <c r="G153" s="4"/>
      <c r="H153" s="4" t="s">
        <v>1366</v>
      </c>
      <c r="I153" s="4" t="s">
        <v>1427</v>
      </c>
      <c r="J153" s="4" t="s">
        <v>1445</v>
      </c>
      <c r="K153" s="4" t="s">
        <v>1446</v>
      </c>
      <c r="L153" s="4" t="s">
        <v>1447</v>
      </c>
      <c r="M153" s="4" t="s">
        <v>1448</v>
      </c>
      <c r="N153" s="4" t="s">
        <v>66</v>
      </c>
      <c r="O153" s="4" t="s">
        <v>67</v>
      </c>
      <c r="P153" s="4" t="s">
        <v>68</v>
      </c>
      <c r="Q153" s="4" t="s">
        <v>69</v>
      </c>
      <c r="R153" s="4" t="s">
        <v>70</v>
      </c>
      <c r="S153" s="4" t="s">
        <v>1449</v>
      </c>
      <c r="T153" s="4" t="s">
        <v>1433</v>
      </c>
      <c r="U153" s="19">
        <v>0.0</v>
      </c>
      <c r="V153" s="19" t="str">
        <f t="shared" ref="V153:W153" si="125">+Y153+AC153+AF153+AI153</f>
        <v>5</v>
      </c>
      <c r="W153" s="4" t="str">
        <f t="shared" si="125"/>
        <v>1</v>
      </c>
      <c r="X153" s="8" t="str">
        <f t="shared" si="2"/>
        <v>20%</v>
      </c>
      <c r="Y153" s="4">
        <v>1.0</v>
      </c>
      <c r="Z153" s="4">
        <v>1.0</v>
      </c>
      <c r="AA153" s="8" t="str">
        <f t="shared" si="3"/>
        <v>100%</v>
      </c>
      <c r="AB153" s="7" t="s">
        <v>53</v>
      </c>
      <c r="AC153" s="4">
        <v>2.0</v>
      </c>
      <c r="AD153" s="4"/>
      <c r="AE153" s="8" t="str">
        <f t="shared" si="4"/>
        <v>0%</v>
      </c>
      <c r="AF153" s="4">
        <v>1.0</v>
      </c>
      <c r="AG153" s="4"/>
      <c r="AH153" s="8" t="str">
        <f t="shared" si="5"/>
        <v>0%</v>
      </c>
      <c r="AI153" s="4">
        <v>1.0</v>
      </c>
      <c r="AJ153" s="4"/>
      <c r="AK153" s="8" t="str">
        <f t="shared" si="6"/>
        <v>0%</v>
      </c>
      <c r="AL153" s="4" t="s">
        <v>1450</v>
      </c>
      <c r="AM153" s="4" t="s">
        <v>1451</v>
      </c>
      <c r="AN153" s="4"/>
      <c r="AO153" s="9"/>
      <c r="AP153" s="4" t="s">
        <v>1404</v>
      </c>
    </row>
    <row r="154" ht="150.0" customHeight="1">
      <c r="A154" s="3" t="s">
        <v>309</v>
      </c>
      <c r="B154" s="4" t="s">
        <v>1452</v>
      </c>
      <c r="C154" s="4" t="s">
        <v>1453</v>
      </c>
      <c r="D154" s="4" t="s">
        <v>1365</v>
      </c>
      <c r="E154" s="4"/>
      <c r="F154" s="4"/>
      <c r="G154" s="4"/>
      <c r="H154" s="4" t="s">
        <v>1366</v>
      </c>
      <c r="I154" s="4" t="s">
        <v>1454</v>
      </c>
      <c r="J154" s="4" t="s">
        <v>1455</v>
      </c>
      <c r="K154" s="4" t="s">
        <v>1456</v>
      </c>
      <c r="L154" s="4" t="s">
        <v>1457</v>
      </c>
      <c r="M154" s="4" t="s">
        <v>1458</v>
      </c>
      <c r="N154" s="4" t="s">
        <v>46</v>
      </c>
      <c r="O154" s="4" t="s">
        <v>1372</v>
      </c>
      <c r="P154" s="4" t="s">
        <v>48</v>
      </c>
      <c r="Q154" s="4" t="s">
        <v>69</v>
      </c>
      <c r="R154" s="4" t="s">
        <v>70</v>
      </c>
      <c r="S154" s="4" t="s">
        <v>1459</v>
      </c>
      <c r="T154" s="4" t="s">
        <v>1460</v>
      </c>
      <c r="U154" s="19">
        <v>900.0</v>
      </c>
      <c r="V154" s="19" t="str">
        <f t="shared" ref="V154:W154" si="126">+Y154+AC154+AF154+AI154</f>
        <v>550</v>
      </c>
      <c r="W154" s="4" t="str">
        <f t="shared" si="126"/>
        <v>127</v>
      </c>
      <c r="X154" s="8" t="str">
        <f t="shared" si="2"/>
        <v>23%</v>
      </c>
      <c r="Y154" s="4">
        <v>137.0</v>
      </c>
      <c r="Z154" s="4">
        <v>127.0</v>
      </c>
      <c r="AA154" s="8" t="str">
        <f t="shared" si="3"/>
        <v>93%</v>
      </c>
      <c r="AB154" s="7" t="s">
        <v>53</v>
      </c>
      <c r="AC154" s="4">
        <v>140.0</v>
      </c>
      <c r="AD154" s="4"/>
      <c r="AE154" s="8" t="str">
        <f t="shared" si="4"/>
        <v>0%</v>
      </c>
      <c r="AF154" s="4">
        <v>130.0</v>
      </c>
      <c r="AG154" s="4"/>
      <c r="AH154" s="8" t="str">
        <f t="shared" si="5"/>
        <v>0%</v>
      </c>
      <c r="AI154" s="4">
        <v>143.0</v>
      </c>
      <c r="AJ154" s="4"/>
      <c r="AK154" s="8" t="str">
        <f t="shared" si="6"/>
        <v>0%</v>
      </c>
      <c r="AL154" s="4" t="s">
        <v>1374</v>
      </c>
      <c r="AM154" s="4" t="s">
        <v>1374</v>
      </c>
      <c r="AN154" s="4"/>
      <c r="AO154" s="9" t="s">
        <v>1461</v>
      </c>
      <c r="AP154" s="4" t="s">
        <v>1376</v>
      </c>
    </row>
    <row r="155" ht="150.0" customHeight="1">
      <c r="A155" s="3" t="s">
        <v>228</v>
      </c>
      <c r="B155" s="4" t="s">
        <v>1462</v>
      </c>
      <c r="C155" s="4" t="s">
        <v>1463</v>
      </c>
      <c r="D155" s="4" t="s">
        <v>1365</v>
      </c>
      <c r="E155" s="4"/>
      <c r="F155" s="4"/>
      <c r="G155" s="4"/>
      <c r="H155" s="4" t="s">
        <v>1366</v>
      </c>
      <c r="I155" s="4" t="s">
        <v>1464</v>
      </c>
      <c r="J155" s="4" t="s">
        <v>1465</v>
      </c>
      <c r="K155" s="4" t="s">
        <v>1466</v>
      </c>
      <c r="L155" s="4" t="s">
        <v>1467</v>
      </c>
      <c r="M155" s="4" t="s">
        <v>1468</v>
      </c>
      <c r="N155" s="4" t="s">
        <v>46</v>
      </c>
      <c r="O155" s="4" t="s">
        <v>1372</v>
      </c>
      <c r="P155" s="4" t="s">
        <v>48</v>
      </c>
      <c r="Q155" s="4" t="s">
        <v>69</v>
      </c>
      <c r="R155" s="4" t="s">
        <v>70</v>
      </c>
      <c r="S155" s="4" t="s">
        <v>1469</v>
      </c>
      <c r="T155" s="4" t="s">
        <v>1470</v>
      </c>
      <c r="U155" s="19">
        <v>6000.0</v>
      </c>
      <c r="V155" s="19" t="str">
        <f t="shared" ref="V155:W155" si="127">+Y155+AC155+AF155+AI155</f>
        <v>3,000</v>
      </c>
      <c r="W155" s="4" t="str">
        <f t="shared" si="127"/>
        <v>626</v>
      </c>
      <c r="X155" s="8" t="str">
        <f t="shared" si="2"/>
        <v>21%</v>
      </c>
      <c r="Y155" s="4">
        <v>750.0</v>
      </c>
      <c r="Z155" s="4">
        <v>626.0</v>
      </c>
      <c r="AA155" s="8" t="str">
        <f t="shared" si="3"/>
        <v>83%</v>
      </c>
      <c r="AB155" s="7" t="s">
        <v>190</v>
      </c>
      <c r="AC155" s="4">
        <v>750.0</v>
      </c>
      <c r="AD155" s="4"/>
      <c r="AE155" s="8" t="str">
        <f t="shared" si="4"/>
        <v>0%</v>
      </c>
      <c r="AF155" s="4">
        <v>750.0</v>
      </c>
      <c r="AG155" s="4"/>
      <c r="AH155" s="8" t="str">
        <f t="shared" si="5"/>
        <v>0%</v>
      </c>
      <c r="AI155" s="4">
        <v>750.0</v>
      </c>
      <c r="AJ155" s="4"/>
      <c r="AK155" s="8" t="str">
        <f t="shared" si="6"/>
        <v>0%</v>
      </c>
      <c r="AL155" s="4" t="s">
        <v>1374</v>
      </c>
      <c r="AM155" s="4" t="s">
        <v>1374</v>
      </c>
      <c r="AN155" s="4"/>
      <c r="AO155" s="9" t="s">
        <v>1471</v>
      </c>
      <c r="AP155" s="4" t="s">
        <v>1376</v>
      </c>
    </row>
    <row r="156" ht="150.0" customHeight="1">
      <c r="A156" s="3" t="s">
        <v>193</v>
      </c>
      <c r="B156" s="4" t="s">
        <v>1472</v>
      </c>
      <c r="C156" s="4" t="s">
        <v>1473</v>
      </c>
      <c r="D156" s="4" t="s">
        <v>1365</v>
      </c>
      <c r="E156" s="4"/>
      <c r="F156" s="4"/>
      <c r="G156" s="4"/>
      <c r="H156" s="4" t="s">
        <v>1366</v>
      </c>
      <c r="I156" s="4" t="s">
        <v>1474</v>
      </c>
      <c r="J156" s="4" t="s">
        <v>1475</v>
      </c>
      <c r="K156" s="4" t="s">
        <v>1476</v>
      </c>
      <c r="L156" s="4" t="s">
        <v>1477</v>
      </c>
      <c r="M156" s="4" t="s">
        <v>1478</v>
      </c>
      <c r="N156" s="4" t="s">
        <v>46</v>
      </c>
      <c r="O156" s="4" t="s">
        <v>1372</v>
      </c>
      <c r="P156" s="4" t="s">
        <v>48</v>
      </c>
      <c r="Q156" s="4" t="s">
        <v>69</v>
      </c>
      <c r="R156" s="4" t="s">
        <v>70</v>
      </c>
      <c r="S156" s="4" t="s">
        <v>1479</v>
      </c>
      <c r="T156" s="4" t="s">
        <v>1480</v>
      </c>
      <c r="U156" s="19">
        <v>2400.0</v>
      </c>
      <c r="V156" s="19" t="str">
        <f t="shared" ref="V156:W156" si="128">+Y156+AC156+AF156+AI156</f>
        <v>1,100</v>
      </c>
      <c r="W156" s="4" t="str">
        <f t="shared" si="128"/>
        <v>204</v>
      </c>
      <c r="X156" s="8" t="str">
        <f t="shared" si="2"/>
        <v>19%</v>
      </c>
      <c r="Y156" s="4">
        <v>275.0</v>
      </c>
      <c r="Z156" s="4">
        <v>204.0</v>
      </c>
      <c r="AA156" s="8" t="str">
        <f t="shared" si="3"/>
        <v>74%</v>
      </c>
      <c r="AB156" s="8" t="s">
        <v>190</v>
      </c>
      <c r="AC156" s="4">
        <v>275.0</v>
      </c>
      <c r="AD156" s="4"/>
      <c r="AE156" s="8" t="str">
        <f t="shared" si="4"/>
        <v>0%</v>
      </c>
      <c r="AF156" s="4">
        <v>275.0</v>
      </c>
      <c r="AG156" s="4"/>
      <c r="AH156" s="8" t="str">
        <f t="shared" si="5"/>
        <v>0%</v>
      </c>
      <c r="AI156" s="4">
        <v>275.0</v>
      </c>
      <c r="AJ156" s="4"/>
      <c r="AK156" s="8" t="str">
        <f t="shared" si="6"/>
        <v>0%</v>
      </c>
      <c r="AL156" s="4" t="s">
        <v>1374</v>
      </c>
      <c r="AM156" s="4" t="s">
        <v>1374</v>
      </c>
      <c r="AN156" s="4"/>
      <c r="AO156" s="9" t="s">
        <v>1481</v>
      </c>
      <c r="AP156" s="4" t="s">
        <v>1376</v>
      </c>
    </row>
    <row r="157" ht="150.0" customHeight="1">
      <c r="A157" s="3" t="s">
        <v>342</v>
      </c>
      <c r="B157" s="4" t="s">
        <v>1482</v>
      </c>
      <c r="C157" s="4" t="s">
        <v>1483</v>
      </c>
      <c r="D157" s="4" t="s">
        <v>1365</v>
      </c>
      <c r="E157" s="4"/>
      <c r="F157" s="4"/>
      <c r="G157" s="4"/>
      <c r="H157" s="4" t="s">
        <v>1366</v>
      </c>
      <c r="I157" s="4" t="s">
        <v>1474</v>
      </c>
      <c r="J157" s="4" t="s">
        <v>1484</v>
      </c>
      <c r="K157" s="4" t="s">
        <v>1485</v>
      </c>
      <c r="L157" s="4" t="s">
        <v>1486</v>
      </c>
      <c r="M157" s="4" t="s">
        <v>1487</v>
      </c>
      <c r="N157" s="4" t="s">
        <v>46</v>
      </c>
      <c r="O157" s="4" t="s">
        <v>1372</v>
      </c>
      <c r="P157" s="4" t="s">
        <v>48</v>
      </c>
      <c r="Q157" s="4" t="s">
        <v>69</v>
      </c>
      <c r="R157" s="4" t="s">
        <v>70</v>
      </c>
      <c r="S157" s="4" t="s">
        <v>1488</v>
      </c>
      <c r="T157" s="4" t="s">
        <v>1489</v>
      </c>
      <c r="U157" s="19">
        <v>600.0</v>
      </c>
      <c r="V157" s="19" t="str">
        <f t="shared" ref="V157:W157" si="129">+Y157+AC157+AF157+AI157</f>
        <v>383</v>
      </c>
      <c r="W157" s="4" t="str">
        <f t="shared" si="129"/>
        <v>266</v>
      </c>
      <c r="X157" s="8" t="str">
        <f t="shared" si="2"/>
        <v>69%</v>
      </c>
      <c r="Y157" s="4">
        <v>96.0</v>
      </c>
      <c r="Z157" s="4">
        <v>266.0</v>
      </c>
      <c r="AA157" s="8" t="str">
        <f t="shared" si="3"/>
        <v>277%</v>
      </c>
      <c r="AB157" s="11" t="s">
        <v>73</v>
      </c>
      <c r="AC157" s="4">
        <v>96.0</v>
      </c>
      <c r="AD157" s="4"/>
      <c r="AE157" s="8" t="str">
        <f t="shared" si="4"/>
        <v>0%</v>
      </c>
      <c r="AF157" s="4">
        <v>96.0</v>
      </c>
      <c r="AG157" s="4"/>
      <c r="AH157" s="8" t="str">
        <f t="shared" si="5"/>
        <v>0%</v>
      </c>
      <c r="AI157" s="4">
        <v>95.0</v>
      </c>
      <c r="AJ157" s="4"/>
      <c r="AK157" s="8" t="str">
        <f t="shared" si="6"/>
        <v>0%</v>
      </c>
      <c r="AL157" s="4" t="s">
        <v>1374</v>
      </c>
      <c r="AM157" s="4" t="s">
        <v>1374</v>
      </c>
      <c r="AN157" s="4"/>
      <c r="AO157" s="9" t="s">
        <v>1490</v>
      </c>
      <c r="AP157" s="4" t="s">
        <v>1376</v>
      </c>
    </row>
    <row r="158" ht="150.0" customHeight="1">
      <c r="A158" s="3" t="s">
        <v>349</v>
      </c>
      <c r="B158" s="4" t="s">
        <v>1491</v>
      </c>
      <c r="C158" s="4" t="s">
        <v>1492</v>
      </c>
      <c r="D158" s="4" t="s">
        <v>1365</v>
      </c>
      <c r="E158" s="4"/>
      <c r="F158" s="4"/>
      <c r="G158" s="4"/>
      <c r="H158" s="4" t="s">
        <v>1366</v>
      </c>
      <c r="I158" s="4" t="s">
        <v>1474</v>
      </c>
      <c r="J158" s="4" t="s">
        <v>1493</v>
      </c>
      <c r="K158" s="4" t="s">
        <v>1494</v>
      </c>
      <c r="L158" s="4" t="s">
        <v>1495</v>
      </c>
      <c r="M158" s="4" t="s">
        <v>1496</v>
      </c>
      <c r="N158" s="4" t="s">
        <v>46</v>
      </c>
      <c r="O158" s="4" t="s">
        <v>1372</v>
      </c>
      <c r="P158" s="4" t="s">
        <v>48</v>
      </c>
      <c r="Q158" s="4" t="s">
        <v>69</v>
      </c>
      <c r="R158" s="4" t="s">
        <v>70</v>
      </c>
      <c r="S158" s="4" t="s">
        <v>1497</v>
      </c>
      <c r="T158" s="4" t="s">
        <v>1498</v>
      </c>
      <c r="U158" s="19">
        <v>1500.0</v>
      </c>
      <c r="V158" s="19" t="str">
        <f t="shared" ref="V158:W158" si="130">+Y158+AC158+AF158+AI158</f>
        <v>352</v>
      </c>
      <c r="W158" s="4" t="str">
        <f t="shared" si="130"/>
        <v>81</v>
      </c>
      <c r="X158" s="8" t="str">
        <f t="shared" si="2"/>
        <v>23%</v>
      </c>
      <c r="Y158" s="4">
        <v>88.0</v>
      </c>
      <c r="Z158" s="4">
        <v>81.0</v>
      </c>
      <c r="AA158" s="8" t="str">
        <f t="shared" si="3"/>
        <v>92%</v>
      </c>
      <c r="AB158" s="7" t="s">
        <v>53</v>
      </c>
      <c r="AC158" s="4">
        <v>88.0</v>
      </c>
      <c r="AD158" s="4"/>
      <c r="AE158" s="8" t="str">
        <f t="shared" si="4"/>
        <v>0%</v>
      </c>
      <c r="AF158" s="4">
        <v>88.0</v>
      </c>
      <c r="AG158" s="4"/>
      <c r="AH158" s="8" t="str">
        <f t="shared" si="5"/>
        <v>0%</v>
      </c>
      <c r="AI158" s="4">
        <v>88.0</v>
      </c>
      <c r="AJ158" s="4"/>
      <c r="AK158" s="8" t="str">
        <f t="shared" si="6"/>
        <v>0%</v>
      </c>
      <c r="AL158" s="4" t="s">
        <v>1374</v>
      </c>
      <c r="AM158" s="4" t="s">
        <v>1374</v>
      </c>
      <c r="AN158" s="4"/>
      <c r="AO158" s="9"/>
      <c r="AP158" s="4" t="s">
        <v>1376</v>
      </c>
    </row>
    <row r="159" ht="150.0" customHeight="1">
      <c r="A159" s="3" t="s">
        <v>451</v>
      </c>
      <c r="B159" s="4" t="s">
        <v>1499</v>
      </c>
      <c r="C159" s="4" t="s">
        <v>1500</v>
      </c>
      <c r="D159" s="4" t="s">
        <v>1365</v>
      </c>
      <c r="E159" s="4" t="s">
        <v>81</v>
      </c>
      <c r="F159" s="4"/>
      <c r="G159" s="4"/>
      <c r="H159" s="4" t="s">
        <v>1366</v>
      </c>
      <c r="I159" s="4" t="s">
        <v>1474</v>
      </c>
      <c r="J159" s="4" t="s">
        <v>1501</v>
      </c>
      <c r="K159" s="4" t="s">
        <v>1502</v>
      </c>
      <c r="L159" s="4" t="s">
        <v>1503</v>
      </c>
      <c r="M159" s="4" t="s">
        <v>1504</v>
      </c>
      <c r="N159" s="4" t="s">
        <v>46</v>
      </c>
      <c r="O159" s="4" t="s">
        <v>1372</v>
      </c>
      <c r="P159" s="4" t="s">
        <v>48</v>
      </c>
      <c r="Q159" s="4" t="s">
        <v>69</v>
      </c>
      <c r="R159" s="4" t="s">
        <v>70</v>
      </c>
      <c r="S159" s="4" t="s">
        <v>1497</v>
      </c>
      <c r="T159" s="4" t="s">
        <v>1498</v>
      </c>
      <c r="U159" s="19" t="s">
        <v>1373</v>
      </c>
      <c r="V159" s="19" t="str">
        <f t="shared" ref="V159:W159" si="131">+Y159+AC159+AF159+AI159</f>
        <v>528</v>
      </c>
      <c r="W159" s="4" t="str">
        <f t="shared" si="131"/>
        <v>122</v>
      </c>
      <c r="X159" s="8" t="str">
        <f t="shared" si="2"/>
        <v>23%</v>
      </c>
      <c r="Y159" s="4">
        <v>0.0</v>
      </c>
      <c r="Z159" s="4">
        <v>122.0</v>
      </c>
      <c r="AA159" s="8" t="str">
        <f t="shared" si="3"/>
        <v>#DIV/0!</v>
      </c>
      <c r="AB159" s="11" t="s">
        <v>115</v>
      </c>
      <c r="AC159" s="4">
        <v>264.0</v>
      </c>
      <c r="AD159" s="4"/>
      <c r="AE159" s="8" t="str">
        <f t="shared" si="4"/>
        <v>0%</v>
      </c>
      <c r="AF159" s="4">
        <v>0.0</v>
      </c>
      <c r="AG159" s="4"/>
      <c r="AH159" s="8" t="str">
        <f t="shared" si="5"/>
        <v>#DIV/0!</v>
      </c>
      <c r="AI159" s="4">
        <v>264.0</v>
      </c>
      <c r="AJ159" s="4"/>
      <c r="AK159" s="8" t="str">
        <f t="shared" si="6"/>
        <v>0%</v>
      </c>
      <c r="AL159" s="4" t="s">
        <v>1374</v>
      </c>
      <c r="AM159" s="4" t="s">
        <v>1374</v>
      </c>
      <c r="AN159" s="4"/>
      <c r="AO159" s="9"/>
      <c r="AP159" s="4" t="s">
        <v>1376</v>
      </c>
    </row>
    <row r="160" ht="150.0" customHeight="1">
      <c r="A160" s="3" t="s">
        <v>358</v>
      </c>
      <c r="B160" s="4" t="s">
        <v>1505</v>
      </c>
      <c r="C160" s="4" t="s">
        <v>1506</v>
      </c>
      <c r="D160" s="4" t="s">
        <v>1365</v>
      </c>
      <c r="E160" s="4"/>
      <c r="F160" s="4"/>
      <c r="G160" s="4"/>
      <c r="H160" s="4" t="s">
        <v>1366</v>
      </c>
      <c r="I160" s="4" t="s">
        <v>1474</v>
      </c>
      <c r="J160" s="4" t="s">
        <v>1507</v>
      </c>
      <c r="K160" s="4" t="s">
        <v>1508</v>
      </c>
      <c r="L160" s="4" t="s">
        <v>1509</v>
      </c>
      <c r="M160" s="4" t="s">
        <v>1510</v>
      </c>
      <c r="N160" s="4" t="s">
        <v>46</v>
      </c>
      <c r="O160" s="4" t="s">
        <v>1372</v>
      </c>
      <c r="P160" s="4" t="s">
        <v>48</v>
      </c>
      <c r="Q160" s="4" t="s">
        <v>69</v>
      </c>
      <c r="R160" s="4" t="s">
        <v>70</v>
      </c>
      <c r="S160" s="22" t="s">
        <v>705</v>
      </c>
      <c r="T160" s="4" t="s">
        <v>1511</v>
      </c>
      <c r="U160" s="19" t="s">
        <v>1373</v>
      </c>
      <c r="V160" s="19" t="str">
        <f t="shared" ref="V160:W160" si="132">+Y160+AC160+AF160+AI160</f>
        <v>10</v>
      </c>
      <c r="W160" s="4" t="str">
        <f t="shared" si="132"/>
        <v>0</v>
      </c>
      <c r="X160" s="8" t="str">
        <f t="shared" si="2"/>
        <v>0%</v>
      </c>
      <c r="Y160" s="4">
        <v>3.0</v>
      </c>
      <c r="Z160" s="4">
        <v>0.0</v>
      </c>
      <c r="AA160" s="8" t="str">
        <f t="shared" si="3"/>
        <v>0%</v>
      </c>
      <c r="AB160" s="11" t="s">
        <v>96</v>
      </c>
      <c r="AC160" s="4">
        <v>2.0</v>
      </c>
      <c r="AD160" s="4"/>
      <c r="AE160" s="8" t="str">
        <f t="shared" si="4"/>
        <v>0%</v>
      </c>
      <c r="AF160" s="4">
        <v>3.0</v>
      </c>
      <c r="AG160" s="4"/>
      <c r="AH160" s="8" t="str">
        <f t="shared" si="5"/>
        <v>0%</v>
      </c>
      <c r="AI160" s="4">
        <v>2.0</v>
      </c>
      <c r="AJ160" s="4"/>
      <c r="AK160" s="8" t="str">
        <f t="shared" si="6"/>
        <v>0%</v>
      </c>
      <c r="AL160" s="4" t="s">
        <v>1374</v>
      </c>
      <c r="AM160" s="4" t="s">
        <v>1374</v>
      </c>
      <c r="AN160" s="4"/>
      <c r="AO160" s="17" t="s">
        <v>147</v>
      </c>
      <c r="AP160" s="4" t="s">
        <v>1376</v>
      </c>
    </row>
    <row r="161" ht="150.0" customHeight="1">
      <c r="A161" s="3" t="s">
        <v>375</v>
      </c>
      <c r="B161" s="4" t="s">
        <v>1512</v>
      </c>
      <c r="C161" s="4" t="s">
        <v>1513</v>
      </c>
      <c r="D161" s="4" t="s">
        <v>1365</v>
      </c>
      <c r="E161" s="4"/>
      <c r="F161" s="4"/>
      <c r="G161" s="4"/>
      <c r="H161" s="4" t="s">
        <v>1366</v>
      </c>
      <c r="I161" s="4" t="s">
        <v>1474</v>
      </c>
      <c r="J161" s="4" t="s">
        <v>1514</v>
      </c>
      <c r="K161" s="4" t="s">
        <v>1515</v>
      </c>
      <c r="L161" s="4" t="s">
        <v>1516</v>
      </c>
      <c r="M161" s="4" t="s">
        <v>1517</v>
      </c>
      <c r="N161" s="4" t="s">
        <v>46</v>
      </c>
      <c r="O161" s="4" t="s">
        <v>1372</v>
      </c>
      <c r="P161" s="4" t="s">
        <v>48</v>
      </c>
      <c r="Q161" s="4" t="s">
        <v>69</v>
      </c>
      <c r="R161" s="4" t="s">
        <v>70</v>
      </c>
      <c r="S161" s="4" t="s">
        <v>1518</v>
      </c>
      <c r="T161" s="4" t="s">
        <v>1519</v>
      </c>
      <c r="U161" s="19" t="s">
        <v>1373</v>
      </c>
      <c r="V161" s="19" t="str">
        <f t="shared" ref="V161:W161" si="133">+Y161+AC161+AF161+AI161</f>
        <v>2,400</v>
      </c>
      <c r="W161" s="4" t="str">
        <f t="shared" si="133"/>
        <v>428</v>
      </c>
      <c r="X161" s="8" t="str">
        <f t="shared" si="2"/>
        <v>18%</v>
      </c>
      <c r="Y161" s="4">
        <v>600.0</v>
      </c>
      <c r="Z161" s="4">
        <v>428.0</v>
      </c>
      <c r="AA161" s="8" t="str">
        <f t="shared" si="3"/>
        <v>71%</v>
      </c>
      <c r="AB161" s="7" t="s">
        <v>190</v>
      </c>
      <c r="AC161" s="4">
        <v>600.0</v>
      </c>
      <c r="AD161" s="4"/>
      <c r="AE161" s="8" t="str">
        <f t="shared" si="4"/>
        <v>0%</v>
      </c>
      <c r="AF161" s="4">
        <v>600.0</v>
      </c>
      <c r="AG161" s="4"/>
      <c r="AH161" s="8" t="str">
        <f t="shared" si="5"/>
        <v>0%</v>
      </c>
      <c r="AI161" s="4">
        <v>600.0</v>
      </c>
      <c r="AJ161" s="4"/>
      <c r="AK161" s="8" t="str">
        <f t="shared" si="6"/>
        <v>0%</v>
      </c>
      <c r="AL161" s="4" t="s">
        <v>1374</v>
      </c>
      <c r="AM161" s="4" t="s">
        <v>1374</v>
      </c>
      <c r="AN161" s="4"/>
      <c r="AO161" s="9"/>
      <c r="AP161" s="4" t="s">
        <v>1376</v>
      </c>
    </row>
    <row r="162" ht="150.0" customHeight="1">
      <c r="A162" s="3" t="s">
        <v>391</v>
      </c>
      <c r="B162" s="4" t="s">
        <v>1520</v>
      </c>
      <c r="C162" s="4" t="s">
        <v>1521</v>
      </c>
      <c r="D162" s="4" t="s">
        <v>1365</v>
      </c>
      <c r="E162" s="4"/>
      <c r="F162" s="4"/>
      <c r="G162" s="4"/>
      <c r="H162" s="4" t="s">
        <v>1366</v>
      </c>
      <c r="I162" s="4" t="s">
        <v>1474</v>
      </c>
      <c r="J162" s="4" t="s">
        <v>1522</v>
      </c>
      <c r="K162" s="4" t="s">
        <v>1523</v>
      </c>
      <c r="L162" s="4" t="s">
        <v>1524</v>
      </c>
      <c r="M162" s="4" t="s">
        <v>1525</v>
      </c>
      <c r="N162" s="4" t="s">
        <v>46</v>
      </c>
      <c r="O162" s="4" t="s">
        <v>1372</v>
      </c>
      <c r="P162" s="4" t="s">
        <v>48</v>
      </c>
      <c r="Q162" s="4" t="s">
        <v>69</v>
      </c>
      <c r="R162" s="4" t="s">
        <v>70</v>
      </c>
      <c r="S162" s="22" t="s">
        <v>705</v>
      </c>
      <c r="T162" s="4" t="s">
        <v>1526</v>
      </c>
      <c r="U162" s="19" t="s">
        <v>1373</v>
      </c>
      <c r="V162" s="19" t="str">
        <f t="shared" ref="V162:W162" si="134">+Y162+AC162+AF162+AI162</f>
        <v>360</v>
      </c>
      <c r="W162" s="4" t="str">
        <f t="shared" si="134"/>
        <v>0</v>
      </c>
      <c r="X162" s="8" t="str">
        <f t="shared" si="2"/>
        <v>0%</v>
      </c>
      <c r="Y162" s="4">
        <v>90.0</v>
      </c>
      <c r="Z162" s="4">
        <v>0.0</v>
      </c>
      <c r="AA162" s="8" t="str">
        <f t="shared" si="3"/>
        <v>0%</v>
      </c>
      <c r="AB162" s="11" t="s">
        <v>96</v>
      </c>
      <c r="AC162" s="4">
        <v>90.0</v>
      </c>
      <c r="AD162" s="4"/>
      <c r="AE162" s="8" t="str">
        <f t="shared" si="4"/>
        <v>0%</v>
      </c>
      <c r="AF162" s="4">
        <v>90.0</v>
      </c>
      <c r="AG162" s="4"/>
      <c r="AH162" s="8" t="str">
        <f t="shared" si="5"/>
        <v>0%</v>
      </c>
      <c r="AI162" s="4">
        <v>90.0</v>
      </c>
      <c r="AJ162" s="4"/>
      <c r="AK162" s="8" t="str">
        <f t="shared" si="6"/>
        <v>0%</v>
      </c>
      <c r="AL162" s="4" t="s">
        <v>1374</v>
      </c>
      <c r="AM162" s="4" t="s">
        <v>1374</v>
      </c>
      <c r="AN162" s="4"/>
      <c r="AO162" s="17" t="s">
        <v>147</v>
      </c>
      <c r="AP162" s="4" t="s">
        <v>1376</v>
      </c>
    </row>
    <row r="163" ht="150.0" customHeight="1">
      <c r="A163" s="3" t="s">
        <v>1527</v>
      </c>
      <c r="B163" s="4" t="s">
        <v>1528</v>
      </c>
      <c r="C163" s="4" t="s">
        <v>1529</v>
      </c>
      <c r="D163" s="4" t="s">
        <v>1365</v>
      </c>
      <c r="E163" s="4"/>
      <c r="F163" s="4"/>
      <c r="G163" s="4"/>
      <c r="H163" s="4" t="s">
        <v>1530</v>
      </c>
      <c r="I163" s="4" t="s">
        <v>1531</v>
      </c>
      <c r="J163" s="4" t="s">
        <v>1532</v>
      </c>
      <c r="K163" s="4" t="s">
        <v>1533</v>
      </c>
      <c r="L163" s="4" t="s">
        <v>1534</v>
      </c>
      <c r="M163" s="4" t="s">
        <v>1535</v>
      </c>
      <c r="N163" s="4" t="s">
        <v>66</v>
      </c>
      <c r="O163" s="4" t="s">
        <v>67</v>
      </c>
      <c r="P163" s="4" t="s">
        <v>48</v>
      </c>
      <c r="Q163" s="4" t="s">
        <v>69</v>
      </c>
      <c r="R163" s="4" t="s">
        <v>70</v>
      </c>
      <c r="S163" s="4" t="s">
        <v>1536</v>
      </c>
      <c r="T163" s="4" t="s">
        <v>1413</v>
      </c>
      <c r="U163" s="19" t="s">
        <v>189</v>
      </c>
      <c r="V163" s="19">
        <v>100.0</v>
      </c>
      <c r="W163" s="4" t="str">
        <f t="shared" ref="W163:W176" si="135">+Z163+AD163+AG163+AJ163</f>
        <v>72</v>
      </c>
      <c r="X163" s="8" t="str">
        <f t="shared" si="2"/>
        <v>72%</v>
      </c>
      <c r="Y163" s="4">
        <v>70.0</v>
      </c>
      <c r="Z163" s="4">
        <v>72.0</v>
      </c>
      <c r="AA163" s="8" t="str">
        <f t="shared" si="3"/>
        <v>103%</v>
      </c>
      <c r="AB163" s="11" t="s">
        <v>73</v>
      </c>
      <c r="AC163" s="4">
        <v>15.0</v>
      </c>
      <c r="AD163" s="4"/>
      <c r="AE163" s="8" t="str">
        <f t="shared" si="4"/>
        <v>0%</v>
      </c>
      <c r="AF163" s="4">
        <v>5.0</v>
      </c>
      <c r="AG163" s="4"/>
      <c r="AH163" s="8" t="str">
        <f t="shared" si="5"/>
        <v>0%</v>
      </c>
      <c r="AI163" s="4">
        <v>10.0</v>
      </c>
      <c r="AJ163" s="4"/>
      <c r="AK163" s="8" t="str">
        <f t="shared" si="6"/>
        <v>0%</v>
      </c>
      <c r="AL163" s="38" t="s">
        <v>1537</v>
      </c>
      <c r="AM163" s="4" t="s">
        <v>1538</v>
      </c>
      <c r="AN163" s="4"/>
      <c r="AO163" s="17" t="s">
        <v>266</v>
      </c>
      <c r="AP163" s="4" t="s">
        <v>1539</v>
      </c>
    </row>
    <row r="164" ht="150.0" customHeight="1">
      <c r="A164" s="3" t="s">
        <v>78</v>
      </c>
      <c r="B164" s="4" t="s">
        <v>1540</v>
      </c>
      <c r="C164" s="4" t="s">
        <v>1541</v>
      </c>
      <c r="D164" s="4" t="s">
        <v>1365</v>
      </c>
      <c r="E164" s="4"/>
      <c r="F164" s="4"/>
      <c r="G164" s="4"/>
      <c r="H164" s="4" t="s">
        <v>1530</v>
      </c>
      <c r="I164" s="4" t="s">
        <v>1531</v>
      </c>
      <c r="J164" s="4" t="s">
        <v>1542</v>
      </c>
      <c r="K164" s="4" t="s">
        <v>1543</v>
      </c>
      <c r="L164" s="4" t="s">
        <v>1544</v>
      </c>
      <c r="M164" s="4" t="s">
        <v>1545</v>
      </c>
      <c r="N164" s="4" t="s">
        <v>66</v>
      </c>
      <c r="O164" s="4" t="s">
        <v>67</v>
      </c>
      <c r="P164" s="4" t="s">
        <v>48</v>
      </c>
      <c r="Q164" s="4" t="s">
        <v>69</v>
      </c>
      <c r="R164" s="4" t="s">
        <v>70</v>
      </c>
      <c r="S164" s="4" t="s">
        <v>1546</v>
      </c>
      <c r="T164" s="4" t="s">
        <v>1547</v>
      </c>
      <c r="U164" s="19" t="s">
        <v>1548</v>
      </c>
      <c r="V164" s="19">
        <v>150000.0</v>
      </c>
      <c r="W164" s="4" t="str">
        <f t="shared" si="135"/>
        <v>43288</v>
      </c>
      <c r="X164" s="8" t="str">
        <f t="shared" si="2"/>
        <v>29%</v>
      </c>
      <c r="Y164" s="4">
        <v>40000.0</v>
      </c>
      <c r="Z164" s="4">
        <v>43288.0</v>
      </c>
      <c r="AA164" s="8" t="str">
        <f t="shared" si="3"/>
        <v>108%</v>
      </c>
      <c r="AB164" s="11" t="s">
        <v>73</v>
      </c>
      <c r="AC164" s="4">
        <v>25000.0</v>
      </c>
      <c r="AD164" s="4"/>
      <c r="AE164" s="8" t="str">
        <f t="shared" si="4"/>
        <v>0%</v>
      </c>
      <c r="AF164" s="4">
        <v>25000.0</v>
      </c>
      <c r="AG164" s="4"/>
      <c r="AH164" s="8" t="str">
        <f t="shared" si="5"/>
        <v>0%</v>
      </c>
      <c r="AI164" s="4">
        <v>60000.0</v>
      </c>
      <c r="AJ164" s="4"/>
      <c r="AK164" s="8" t="str">
        <f t="shared" si="6"/>
        <v>0%</v>
      </c>
      <c r="AL164" s="4" t="s">
        <v>1549</v>
      </c>
      <c r="AM164" s="22" t="s">
        <v>278</v>
      </c>
      <c r="AN164" s="4"/>
      <c r="AO164" s="17" t="s">
        <v>266</v>
      </c>
      <c r="AP164" s="4" t="s">
        <v>1539</v>
      </c>
    </row>
    <row r="165" ht="150.0" customHeight="1">
      <c r="A165" s="3" t="s">
        <v>89</v>
      </c>
      <c r="B165" s="4" t="s">
        <v>1550</v>
      </c>
      <c r="C165" s="4" t="s">
        <v>1551</v>
      </c>
      <c r="D165" s="4" t="s">
        <v>1365</v>
      </c>
      <c r="E165" s="4"/>
      <c r="F165" s="4"/>
      <c r="G165" s="4"/>
      <c r="H165" s="4" t="s">
        <v>1530</v>
      </c>
      <c r="I165" s="4" t="s">
        <v>1531</v>
      </c>
      <c r="J165" s="4" t="s">
        <v>1552</v>
      </c>
      <c r="K165" s="4" t="s">
        <v>1553</v>
      </c>
      <c r="L165" s="4" t="s">
        <v>1554</v>
      </c>
      <c r="M165" s="4" t="s">
        <v>1555</v>
      </c>
      <c r="N165" s="4" t="s">
        <v>66</v>
      </c>
      <c r="O165" s="4" t="s">
        <v>67</v>
      </c>
      <c r="P165" s="4" t="s">
        <v>48</v>
      </c>
      <c r="Q165" s="4" t="s">
        <v>69</v>
      </c>
      <c r="R165" s="4" t="s">
        <v>70</v>
      </c>
      <c r="S165" s="4" t="s">
        <v>1556</v>
      </c>
      <c r="T165" s="4" t="s">
        <v>226</v>
      </c>
      <c r="U165" s="39" t="s">
        <v>1557</v>
      </c>
      <c r="V165" s="19">
        <v>3000.0</v>
      </c>
      <c r="W165" s="4" t="str">
        <f t="shared" si="135"/>
        <v>570</v>
      </c>
      <c r="X165" s="8" t="str">
        <f t="shared" si="2"/>
        <v>19%</v>
      </c>
      <c r="Y165" s="4">
        <v>750.0</v>
      </c>
      <c r="Z165" s="4">
        <v>570.0</v>
      </c>
      <c r="AA165" s="8" t="str">
        <f t="shared" si="3"/>
        <v>76%</v>
      </c>
      <c r="AB165" s="7" t="s">
        <v>190</v>
      </c>
      <c r="AC165" s="4">
        <v>750.0</v>
      </c>
      <c r="AD165" s="4"/>
      <c r="AE165" s="8" t="str">
        <f t="shared" si="4"/>
        <v>0%</v>
      </c>
      <c r="AF165" s="4">
        <v>750.0</v>
      </c>
      <c r="AG165" s="4"/>
      <c r="AH165" s="8" t="str">
        <f t="shared" si="5"/>
        <v>0%</v>
      </c>
      <c r="AI165" s="4">
        <v>750.0</v>
      </c>
      <c r="AJ165" s="4"/>
      <c r="AK165" s="8" t="str">
        <f t="shared" si="6"/>
        <v>0%</v>
      </c>
      <c r="AL165" s="22" t="s">
        <v>1537</v>
      </c>
      <c r="AM165" s="4" t="s">
        <v>1558</v>
      </c>
      <c r="AN165" s="4"/>
      <c r="AO165" s="9"/>
      <c r="AP165" s="4" t="s">
        <v>1539</v>
      </c>
    </row>
    <row r="166" ht="150.0" customHeight="1">
      <c r="A166" s="3" t="s">
        <v>207</v>
      </c>
      <c r="B166" s="4" t="s">
        <v>1559</v>
      </c>
      <c r="C166" s="4" t="s">
        <v>1560</v>
      </c>
      <c r="D166" s="4" t="s">
        <v>1365</v>
      </c>
      <c r="E166" s="4"/>
      <c r="F166" s="4"/>
      <c r="G166" s="4"/>
      <c r="H166" s="4" t="s">
        <v>1530</v>
      </c>
      <c r="I166" s="4" t="s">
        <v>1531</v>
      </c>
      <c r="J166" s="4" t="s">
        <v>1561</v>
      </c>
      <c r="K166" s="4" t="s">
        <v>1562</v>
      </c>
      <c r="L166" s="4" t="s">
        <v>1563</v>
      </c>
      <c r="M166" s="4" t="s">
        <v>1564</v>
      </c>
      <c r="N166" s="4" t="s">
        <v>66</v>
      </c>
      <c r="O166" s="4" t="s">
        <v>67</v>
      </c>
      <c r="P166" s="4" t="s">
        <v>48</v>
      </c>
      <c r="Q166" s="4" t="s">
        <v>69</v>
      </c>
      <c r="R166" s="4" t="s">
        <v>70</v>
      </c>
      <c r="S166" s="4" t="s">
        <v>1565</v>
      </c>
      <c r="T166" s="4" t="s">
        <v>1566</v>
      </c>
      <c r="U166" s="19" t="s">
        <v>189</v>
      </c>
      <c r="V166" s="19">
        <v>100.0</v>
      </c>
      <c r="W166" s="4" t="str">
        <f t="shared" si="135"/>
        <v>100</v>
      </c>
      <c r="X166" s="8" t="str">
        <f t="shared" si="2"/>
        <v>100%</v>
      </c>
      <c r="Y166" s="4">
        <v>90.0</v>
      </c>
      <c r="Z166" s="4">
        <v>100.0</v>
      </c>
      <c r="AA166" s="8" t="str">
        <f t="shared" si="3"/>
        <v>111%</v>
      </c>
      <c r="AB166" s="11" t="s">
        <v>73</v>
      </c>
      <c r="AC166" s="4">
        <v>5.0</v>
      </c>
      <c r="AD166" s="4"/>
      <c r="AE166" s="8" t="str">
        <f t="shared" si="4"/>
        <v>0%</v>
      </c>
      <c r="AF166" s="4">
        <v>0.0</v>
      </c>
      <c r="AG166" s="4"/>
      <c r="AH166" s="8" t="str">
        <f t="shared" si="5"/>
        <v>#DIV/0!</v>
      </c>
      <c r="AI166" s="4">
        <v>5.0</v>
      </c>
      <c r="AJ166" s="4"/>
      <c r="AK166" s="8" t="str">
        <f t="shared" si="6"/>
        <v>0%</v>
      </c>
      <c r="AL166" s="22" t="s">
        <v>1537</v>
      </c>
      <c r="AM166" s="4" t="s">
        <v>1538</v>
      </c>
      <c r="AN166" s="4"/>
      <c r="AO166" s="17" t="s">
        <v>266</v>
      </c>
      <c r="AP166" s="4" t="s">
        <v>1539</v>
      </c>
    </row>
    <row r="167" ht="150.0" customHeight="1">
      <c r="A167" s="3" t="s">
        <v>309</v>
      </c>
      <c r="B167" s="4" t="s">
        <v>1567</v>
      </c>
      <c r="C167" s="4" t="s">
        <v>1568</v>
      </c>
      <c r="D167" s="4" t="s">
        <v>1365</v>
      </c>
      <c r="E167" s="4"/>
      <c r="F167" s="4"/>
      <c r="G167" s="4"/>
      <c r="H167" s="4" t="s">
        <v>1530</v>
      </c>
      <c r="I167" s="4" t="s">
        <v>1531</v>
      </c>
      <c r="J167" s="4" t="s">
        <v>1569</v>
      </c>
      <c r="K167" s="4" t="s">
        <v>1570</v>
      </c>
      <c r="L167" s="4" t="s">
        <v>1571</v>
      </c>
      <c r="M167" s="4" t="s">
        <v>1572</v>
      </c>
      <c r="N167" s="4" t="s">
        <v>66</v>
      </c>
      <c r="O167" s="4" t="s">
        <v>67</v>
      </c>
      <c r="P167" s="4" t="s">
        <v>48</v>
      </c>
      <c r="Q167" s="4" t="s">
        <v>69</v>
      </c>
      <c r="R167" s="4" t="s">
        <v>70</v>
      </c>
      <c r="S167" s="4" t="s">
        <v>1565</v>
      </c>
      <c r="T167" s="4" t="s">
        <v>1566</v>
      </c>
      <c r="U167" s="19" t="s">
        <v>189</v>
      </c>
      <c r="V167" s="19">
        <v>300.0</v>
      </c>
      <c r="W167" s="4" t="str">
        <f t="shared" si="135"/>
        <v>65</v>
      </c>
      <c r="X167" s="8" t="str">
        <f t="shared" si="2"/>
        <v>22%</v>
      </c>
      <c r="Y167" s="4">
        <v>75.0</v>
      </c>
      <c r="Z167" s="4">
        <v>65.0</v>
      </c>
      <c r="AA167" s="8" t="str">
        <f t="shared" si="3"/>
        <v>87%</v>
      </c>
      <c r="AB167" s="8" t="s">
        <v>53</v>
      </c>
      <c r="AC167" s="4">
        <v>75.0</v>
      </c>
      <c r="AD167" s="4"/>
      <c r="AE167" s="8" t="str">
        <f t="shared" si="4"/>
        <v>0%</v>
      </c>
      <c r="AF167" s="4">
        <v>75.0</v>
      </c>
      <c r="AG167" s="4"/>
      <c r="AH167" s="8" t="str">
        <f t="shared" si="5"/>
        <v>0%</v>
      </c>
      <c r="AI167" s="4">
        <v>75.0</v>
      </c>
      <c r="AJ167" s="4"/>
      <c r="AK167" s="8" t="str">
        <f t="shared" si="6"/>
        <v>0%</v>
      </c>
      <c r="AL167" s="22" t="s">
        <v>1537</v>
      </c>
      <c r="AM167" s="4" t="s">
        <v>1538</v>
      </c>
      <c r="AN167" s="4"/>
      <c r="AO167" s="9"/>
      <c r="AP167" s="4" t="s">
        <v>1539</v>
      </c>
    </row>
    <row r="168" ht="150.0" customHeight="1">
      <c r="A168" s="3" t="s">
        <v>246</v>
      </c>
      <c r="B168" s="4" t="s">
        <v>1573</v>
      </c>
      <c r="C168" s="4" t="s">
        <v>1574</v>
      </c>
      <c r="D168" s="4" t="s">
        <v>1365</v>
      </c>
      <c r="E168" s="4"/>
      <c r="F168" s="4"/>
      <c r="G168" s="4"/>
      <c r="H168" s="4" t="s">
        <v>1530</v>
      </c>
      <c r="I168" s="4" t="s">
        <v>1531</v>
      </c>
      <c r="J168" s="4" t="s">
        <v>1575</v>
      </c>
      <c r="K168" s="4" t="s">
        <v>1576</v>
      </c>
      <c r="L168" s="4" t="s">
        <v>1577</v>
      </c>
      <c r="M168" s="4" t="s">
        <v>1578</v>
      </c>
      <c r="N168" s="4" t="s">
        <v>66</v>
      </c>
      <c r="O168" s="4" t="s">
        <v>67</v>
      </c>
      <c r="P168" s="4" t="s">
        <v>48</v>
      </c>
      <c r="Q168" s="4" t="s">
        <v>69</v>
      </c>
      <c r="R168" s="4" t="s">
        <v>70</v>
      </c>
      <c r="S168" s="4" t="s">
        <v>1565</v>
      </c>
      <c r="T168" s="4" t="s">
        <v>1547</v>
      </c>
      <c r="U168" s="39" t="s">
        <v>1579</v>
      </c>
      <c r="V168" s="19">
        <v>400.0</v>
      </c>
      <c r="W168" s="4" t="str">
        <f t="shared" si="135"/>
        <v>273</v>
      </c>
      <c r="X168" s="8" t="str">
        <f t="shared" si="2"/>
        <v>68%</v>
      </c>
      <c r="Y168" s="4">
        <v>250.0</v>
      </c>
      <c r="Z168" s="4">
        <v>273.0</v>
      </c>
      <c r="AA168" s="8" t="str">
        <f t="shared" si="3"/>
        <v>109%</v>
      </c>
      <c r="AB168" s="11" t="s">
        <v>73</v>
      </c>
      <c r="AC168" s="4">
        <v>60.0</v>
      </c>
      <c r="AD168" s="4"/>
      <c r="AE168" s="8" t="str">
        <f t="shared" si="4"/>
        <v>0%</v>
      </c>
      <c r="AF168" s="4">
        <v>30.0</v>
      </c>
      <c r="AG168" s="4"/>
      <c r="AH168" s="8" t="str">
        <f t="shared" si="5"/>
        <v>0%</v>
      </c>
      <c r="AI168" s="4">
        <v>60.0</v>
      </c>
      <c r="AJ168" s="4"/>
      <c r="AK168" s="8" t="str">
        <f t="shared" si="6"/>
        <v>0%</v>
      </c>
      <c r="AL168" s="22" t="s">
        <v>1537</v>
      </c>
      <c r="AM168" s="4" t="s">
        <v>1538</v>
      </c>
      <c r="AN168" s="4"/>
      <c r="AO168" s="17" t="s">
        <v>266</v>
      </c>
      <c r="AP168" s="4" t="s">
        <v>1539</v>
      </c>
    </row>
    <row r="169" ht="150.0" customHeight="1">
      <c r="A169" s="3" t="s">
        <v>193</v>
      </c>
      <c r="B169" s="4" t="s">
        <v>1580</v>
      </c>
      <c r="C169" s="4" t="s">
        <v>1581</v>
      </c>
      <c r="D169" s="4" t="s">
        <v>1365</v>
      </c>
      <c r="E169" s="4"/>
      <c r="F169" s="4"/>
      <c r="G169" s="4"/>
      <c r="H169" s="4" t="s">
        <v>1530</v>
      </c>
      <c r="I169" s="4" t="s">
        <v>1531</v>
      </c>
      <c r="J169" s="4" t="s">
        <v>1582</v>
      </c>
      <c r="K169" s="4" t="s">
        <v>1583</v>
      </c>
      <c r="L169" s="4" t="s">
        <v>1584</v>
      </c>
      <c r="M169" s="4" t="s">
        <v>1585</v>
      </c>
      <c r="N169" s="4" t="s">
        <v>66</v>
      </c>
      <c r="O169" s="4" t="s">
        <v>67</v>
      </c>
      <c r="P169" s="4" t="s">
        <v>48</v>
      </c>
      <c r="Q169" s="4" t="s">
        <v>69</v>
      </c>
      <c r="R169" s="4" t="s">
        <v>70</v>
      </c>
      <c r="S169" s="4" t="s">
        <v>1586</v>
      </c>
      <c r="T169" s="4" t="s">
        <v>1587</v>
      </c>
      <c r="U169" s="19" t="s">
        <v>189</v>
      </c>
      <c r="V169" s="19">
        <v>624.0</v>
      </c>
      <c r="W169" s="4" t="str">
        <f t="shared" si="135"/>
        <v>0</v>
      </c>
      <c r="X169" s="8" t="str">
        <f t="shared" si="2"/>
        <v>0%</v>
      </c>
      <c r="Y169" s="4">
        <v>156.0</v>
      </c>
      <c r="Z169" s="4"/>
      <c r="AA169" s="8" t="str">
        <f t="shared" si="3"/>
        <v>0%</v>
      </c>
      <c r="AB169" s="11" t="s">
        <v>96</v>
      </c>
      <c r="AC169" s="4">
        <v>156.0</v>
      </c>
      <c r="AD169" s="4"/>
      <c r="AE169" s="8" t="str">
        <f t="shared" si="4"/>
        <v>0%</v>
      </c>
      <c r="AF169" s="4">
        <v>156.0</v>
      </c>
      <c r="AG169" s="4"/>
      <c r="AH169" s="8" t="str">
        <f t="shared" si="5"/>
        <v>0%</v>
      </c>
      <c r="AI169" s="4">
        <v>156.0</v>
      </c>
      <c r="AJ169" s="4"/>
      <c r="AK169" s="8" t="str">
        <f t="shared" si="6"/>
        <v>0%</v>
      </c>
      <c r="AL169" s="22" t="s">
        <v>1537</v>
      </c>
      <c r="AM169" s="4" t="s">
        <v>1538</v>
      </c>
      <c r="AN169" s="4"/>
      <c r="AO169" s="17" t="s">
        <v>147</v>
      </c>
      <c r="AP169" s="4" t="s">
        <v>1539</v>
      </c>
    </row>
    <row r="170" ht="150.0" customHeight="1">
      <c r="A170" s="3" t="s">
        <v>342</v>
      </c>
      <c r="B170" s="4" t="s">
        <v>1588</v>
      </c>
      <c r="C170" s="4" t="s">
        <v>1589</v>
      </c>
      <c r="D170" s="4" t="s">
        <v>1365</v>
      </c>
      <c r="E170" s="4"/>
      <c r="F170" s="4"/>
      <c r="G170" s="4"/>
      <c r="H170" s="4" t="s">
        <v>1530</v>
      </c>
      <c r="I170" s="4" t="s">
        <v>1531</v>
      </c>
      <c r="J170" s="4" t="s">
        <v>1590</v>
      </c>
      <c r="K170" s="4" t="s">
        <v>1591</v>
      </c>
      <c r="L170" s="4" t="s">
        <v>1592</v>
      </c>
      <c r="M170" s="4" t="s">
        <v>1593</v>
      </c>
      <c r="N170" s="4" t="s">
        <v>66</v>
      </c>
      <c r="O170" s="4" t="s">
        <v>67</v>
      </c>
      <c r="P170" s="4" t="s">
        <v>48</v>
      </c>
      <c r="Q170" s="4" t="s">
        <v>69</v>
      </c>
      <c r="R170" s="4" t="s">
        <v>70</v>
      </c>
      <c r="S170" s="4" t="s">
        <v>1565</v>
      </c>
      <c r="T170" s="4" t="s">
        <v>1594</v>
      </c>
      <c r="U170" s="19" t="s">
        <v>189</v>
      </c>
      <c r="V170" s="19">
        <v>100.0</v>
      </c>
      <c r="W170" s="4" t="str">
        <f t="shared" si="135"/>
        <v>93</v>
      </c>
      <c r="X170" s="8" t="str">
        <f t="shared" si="2"/>
        <v>93%</v>
      </c>
      <c r="Y170" s="4">
        <v>90.0</v>
      </c>
      <c r="Z170" s="4">
        <v>93.0</v>
      </c>
      <c r="AA170" s="8" t="str">
        <f t="shared" si="3"/>
        <v>103%</v>
      </c>
      <c r="AB170" s="11" t="s">
        <v>73</v>
      </c>
      <c r="AC170" s="4">
        <v>5.0</v>
      </c>
      <c r="AD170" s="4"/>
      <c r="AE170" s="8" t="str">
        <f t="shared" si="4"/>
        <v>0%</v>
      </c>
      <c r="AF170" s="4">
        <v>0.0</v>
      </c>
      <c r="AG170" s="4"/>
      <c r="AH170" s="8" t="str">
        <f t="shared" si="5"/>
        <v>#DIV/0!</v>
      </c>
      <c r="AI170" s="4">
        <v>5.0</v>
      </c>
      <c r="AJ170" s="4"/>
      <c r="AK170" s="8" t="str">
        <f t="shared" si="6"/>
        <v>0%</v>
      </c>
      <c r="AL170" s="22" t="s">
        <v>1537</v>
      </c>
      <c r="AM170" s="4" t="s">
        <v>1538</v>
      </c>
      <c r="AN170" s="4"/>
      <c r="AO170" s="17" t="s">
        <v>266</v>
      </c>
      <c r="AP170" s="4" t="s">
        <v>1539</v>
      </c>
    </row>
    <row r="171" ht="150.0" customHeight="1">
      <c r="A171" s="3" t="s">
        <v>451</v>
      </c>
      <c r="B171" s="4" t="s">
        <v>1595</v>
      </c>
      <c r="C171" s="4" t="s">
        <v>1596</v>
      </c>
      <c r="D171" s="4" t="s">
        <v>1365</v>
      </c>
      <c r="E171" s="4"/>
      <c r="F171" s="4"/>
      <c r="G171" s="4"/>
      <c r="H171" s="4" t="s">
        <v>1530</v>
      </c>
      <c r="I171" s="4" t="s">
        <v>1531</v>
      </c>
      <c r="J171" s="4" t="s">
        <v>1597</v>
      </c>
      <c r="K171" s="4" t="s">
        <v>1598</v>
      </c>
      <c r="L171" s="4" t="s">
        <v>1599</v>
      </c>
      <c r="M171" s="4" t="s">
        <v>1600</v>
      </c>
      <c r="N171" s="4" t="s">
        <v>66</v>
      </c>
      <c r="O171" s="4" t="s">
        <v>67</v>
      </c>
      <c r="P171" s="4" t="s">
        <v>48</v>
      </c>
      <c r="Q171" s="4" t="s">
        <v>69</v>
      </c>
      <c r="R171" s="4" t="s">
        <v>70</v>
      </c>
      <c r="S171" s="4" t="s">
        <v>1565</v>
      </c>
      <c r="T171" s="4" t="s">
        <v>1547</v>
      </c>
      <c r="U171" s="19" t="s">
        <v>1601</v>
      </c>
      <c r="V171" s="19">
        <v>400.0</v>
      </c>
      <c r="W171" s="4" t="str">
        <f t="shared" si="135"/>
        <v>70</v>
      </c>
      <c r="X171" s="8" t="str">
        <f t="shared" si="2"/>
        <v>18%</v>
      </c>
      <c r="Y171" s="4">
        <v>100.0</v>
      </c>
      <c r="Z171" s="4">
        <v>70.0</v>
      </c>
      <c r="AA171" s="8" t="str">
        <f t="shared" si="3"/>
        <v>70%</v>
      </c>
      <c r="AB171" s="7" t="s">
        <v>190</v>
      </c>
      <c r="AC171" s="4">
        <v>100.0</v>
      </c>
      <c r="AD171" s="4"/>
      <c r="AE171" s="8" t="str">
        <f t="shared" si="4"/>
        <v>0%</v>
      </c>
      <c r="AF171" s="4">
        <v>100.0</v>
      </c>
      <c r="AG171" s="4"/>
      <c r="AH171" s="8" t="str">
        <f t="shared" si="5"/>
        <v>0%</v>
      </c>
      <c r="AI171" s="4">
        <v>100.0</v>
      </c>
      <c r="AJ171" s="4"/>
      <c r="AK171" s="8" t="str">
        <f t="shared" si="6"/>
        <v>0%</v>
      </c>
      <c r="AL171" s="22" t="s">
        <v>1537</v>
      </c>
      <c r="AM171" s="4" t="s">
        <v>1538</v>
      </c>
      <c r="AN171" s="4"/>
      <c r="AO171" s="9"/>
      <c r="AP171" s="4" t="s">
        <v>1539</v>
      </c>
    </row>
    <row r="172" ht="150.0" customHeight="1">
      <c r="A172" s="3" t="s">
        <v>375</v>
      </c>
      <c r="B172" s="4" t="s">
        <v>1602</v>
      </c>
      <c r="C172" s="4" t="s">
        <v>1603</v>
      </c>
      <c r="D172" s="4" t="s">
        <v>1365</v>
      </c>
      <c r="E172" s="4"/>
      <c r="F172" s="4"/>
      <c r="G172" s="4"/>
      <c r="H172" s="4" t="s">
        <v>1530</v>
      </c>
      <c r="I172" s="4" t="s">
        <v>1604</v>
      </c>
      <c r="J172" s="4" t="s">
        <v>1605</v>
      </c>
      <c r="K172" s="4" t="s">
        <v>1606</v>
      </c>
      <c r="L172" s="4" t="s">
        <v>1607</v>
      </c>
      <c r="M172" s="4" t="s">
        <v>1608</v>
      </c>
      <c r="N172" s="4" t="s">
        <v>66</v>
      </c>
      <c r="O172" s="4" t="s">
        <v>67</v>
      </c>
      <c r="P172" s="4" t="s">
        <v>48</v>
      </c>
      <c r="Q172" s="4" t="s">
        <v>69</v>
      </c>
      <c r="R172" s="4" t="s">
        <v>70</v>
      </c>
      <c r="S172" s="4" t="s">
        <v>1609</v>
      </c>
      <c r="T172" s="4" t="s">
        <v>1610</v>
      </c>
      <c r="U172" s="19" t="s">
        <v>189</v>
      </c>
      <c r="V172" s="19">
        <v>4.0</v>
      </c>
      <c r="W172" s="4" t="str">
        <f t="shared" si="135"/>
        <v>1</v>
      </c>
      <c r="X172" s="8" t="str">
        <f t="shared" si="2"/>
        <v>25%</v>
      </c>
      <c r="Y172" s="4">
        <v>1.0</v>
      </c>
      <c r="Z172" s="4">
        <v>1.0</v>
      </c>
      <c r="AA172" s="8" t="str">
        <f t="shared" si="3"/>
        <v>100%</v>
      </c>
      <c r="AB172" s="7" t="s">
        <v>53</v>
      </c>
      <c r="AC172" s="4">
        <v>1.0</v>
      </c>
      <c r="AD172" s="4"/>
      <c r="AE172" s="8" t="str">
        <f t="shared" si="4"/>
        <v>0%</v>
      </c>
      <c r="AF172" s="4">
        <v>1.0</v>
      </c>
      <c r="AG172" s="4"/>
      <c r="AH172" s="8" t="str">
        <f t="shared" si="5"/>
        <v>0%</v>
      </c>
      <c r="AI172" s="4">
        <v>1.0</v>
      </c>
      <c r="AJ172" s="4"/>
      <c r="AK172" s="8" t="str">
        <f t="shared" si="6"/>
        <v>0%</v>
      </c>
      <c r="AL172" s="22" t="s">
        <v>1537</v>
      </c>
      <c r="AM172" s="4" t="s">
        <v>1538</v>
      </c>
      <c r="AN172" s="4"/>
      <c r="AO172" s="9"/>
      <c r="AP172" s="4" t="s">
        <v>1539</v>
      </c>
    </row>
    <row r="173" ht="150.0" customHeight="1">
      <c r="A173" s="3" t="s">
        <v>383</v>
      </c>
      <c r="B173" s="4" t="s">
        <v>1611</v>
      </c>
      <c r="C173" s="4" t="s">
        <v>1612</v>
      </c>
      <c r="D173" s="4" t="s">
        <v>1365</v>
      </c>
      <c r="E173" s="4"/>
      <c r="F173" s="4"/>
      <c r="G173" s="4"/>
      <c r="H173" s="4" t="s">
        <v>1530</v>
      </c>
      <c r="I173" s="4" t="s">
        <v>1604</v>
      </c>
      <c r="J173" s="4" t="s">
        <v>1613</v>
      </c>
      <c r="K173" s="4" t="s">
        <v>1614</v>
      </c>
      <c r="L173" s="4" t="s">
        <v>1615</v>
      </c>
      <c r="M173" s="4" t="s">
        <v>1616</v>
      </c>
      <c r="N173" s="4" t="s">
        <v>66</v>
      </c>
      <c r="O173" s="4" t="s">
        <v>67</v>
      </c>
      <c r="P173" s="4" t="s">
        <v>48</v>
      </c>
      <c r="Q173" s="4" t="s">
        <v>69</v>
      </c>
      <c r="R173" s="4" t="s">
        <v>70</v>
      </c>
      <c r="S173" s="4" t="s">
        <v>1617</v>
      </c>
      <c r="T173" s="4" t="s">
        <v>72</v>
      </c>
      <c r="U173" s="19" t="s">
        <v>189</v>
      </c>
      <c r="V173" s="19">
        <v>12.0</v>
      </c>
      <c r="W173" s="4" t="str">
        <f t="shared" si="135"/>
        <v>4</v>
      </c>
      <c r="X173" s="8" t="str">
        <f t="shared" si="2"/>
        <v>33%</v>
      </c>
      <c r="Y173" s="4">
        <v>3.0</v>
      </c>
      <c r="Z173" s="4">
        <v>4.0</v>
      </c>
      <c r="AA173" s="8" t="str">
        <f t="shared" si="3"/>
        <v>133%</v>
      </c>
      <c r="AB173" s="11" t="s">
        <v>73</v>
      </c>
      <c r="AC173" s="4">
        <v>3.0</v>
      </c>
      <c r="AD173" s="4"/>
      <c r="AE173" s="8" t="str">
        <f t="shared" si="4"/>
        <v>0%</v>
      </c>
      <c r="AF173" s="4">
        <v>3.0</v>
      </c>
      <c r="AG173" s="4"/>
      <c r="AH173" s="8" t="str">
        <f t="shared" si="5"/>
        <v>0%</v>
      </c>
      <c r="AI173" s="4">
        <v>3.0</v>
      </c>
      <c r="AJ173" s="4"/>
      <c r="AK173" s="8" t="str">
        <f t="shared" si="6"/>
        <v>0%</v>
      </c>
      <c r="AL173" s="22" t="s">
        <v>1537</v>
      </c>
      <c r="AM173" s="4" t="s">
        <v>1538</v>
      </c>
      <c r="AN173" s="4"/>
      <c r="AO173" s="17" t="s">
        <v>266</v>
      </c>
      <c r="AP173" s="4" t="s">
        <v>1539</v>
      </c>
    </row>
    <row r="174" ht="150.0" customHeight="1">
      <c r="A174" s="3" t="s">
        <v>399</v>
      </c>
      <c r="B174" s="4" t="s">
        <v>1618</v>
      </c>
      <c r="C174" s="4" t="s">
        <v>1619</v>
      </c>
      <c r="D174" s="4" t="s">
        <v>1365</v>
      </c>
      <c r="E174" s="4"/>
      <c r="F174" s="4"/>
      <c r="G174" s="4"/>
      <c r="H174" s="4" t="s">
        <v>1530</v>
      </c>
      <c r="I174" s="4" t="s">
        <v>1620</v>
      </c>
      <c r="J174" s="4" t="s">
        <v>1621</v>
      </c>
      <c r="K174" s="4" t="s">
        <v>1622</v>
      </c>
      <c r="L174" s="4" t="s">
        <v>1623</v>
      </c>
      <c r="M174" s="4" t="s">
        <v>1624</v>
      </c>
      <c r="N174" s="4" t="s">
        <v>66</v>
      </c>
      <c r="O174" s="4" t="s">
        <v>67</v>
      </c>
      <c r="P174" s="4" t="s">
        <v>85</v>
      </c>
      <c r="Q174" s="4" t="s">
        <v>69</v>
      </c>
      <c r="R174" s="4" t="s">
        <v>70</v>
      </c>
      <c r="S174" s="4" t="s">
        <v>1625</v>
      </c>
      <c r="T174" s="4" t="s">
        <v>1626</v>
      </c>
      <c r="U174" s="19" t="s">
        <v>189</v>
      </c>
      <c r="V174" s="19">
        <v>1.0</v>
      </c>
      <c r="W174" s="4" t="str">
        <f t="shared" si="135"/>
        <v>1</v>
      </c>
      <c r="X174" s="8" t="str">
        <f t="shared" si="2"/>
        <v>100%</v>
      </c>
      <c r="Y174" s="4">
        <v>1.0</v>
      </c>
      <c r="Z174" s="4">
        <v>1.0</v>
      </c>
      <c r="AA174" s="8" t="str">
        <f t="shared" si="3"/>
        <v>100%</v>
      </c>
      <c r="AB174" s="7" t="s">
        <v>53</v>
      </c>
      <c r="AC174" s="4">
        <v>0.0</v>
      </c>
      <c r="AD174" s="4"/>
      <c r="AE174" s="8" t="str">
        <f t="shared" si="4"/>
        <v>#DIV/0!</v>
      </c>
      <c r="AF174" s="4">
        <v>0.0</v>
      </c>
      <c r="AG174" s="4"/>
      <c r="AH174" s="8" t="str">
        <f t="shared" si="5"/>
        <v>#DIV/0!</v>
      </c>
      <c r="AI174" s="4">
        <v>0.0</v>
      </c>
      <c r="AJ174" s="4"/>
      <c r="AK174" s="8" t="str">
        <f t="shared" si="6"/>
        <v>#DIV/0!</v>
      </c>
      <c r="AL174" s="22" t="s">
        <v>1537</v>
      </c>
      <c r="AM174" s="4" t="s">
        <v>1538</v>
      </c>
      <c r="AN174" s="4"/>
      <c r="AO174" s="9"/>
      <c r="AP174" s="4" t="s">
        <v>1539</v>
      </c>
    </row>
    <row r="175" ht="150.0" customHeight="1">
      <c r="A175" s="3" t="s">
        <v>407</v>
      </c>
      <c r="B175" s="4" t="s">
        <v>1627</v>
      </c>
      <c r="C175" s="4" t="s">
        <v>1628</v>
      </c>
      <c r="D175" s="4" t="s">
        <v>1365</v>
      </c>
      <c r="E175" s="4"/>
      <c r="F175" s="4"/>
      <c r="G175" s="4"/>
      <c r="H175" s="4" t="s">
        <v>1530</v>
      </c>
      <c r="I175" s="4" t="s">
        <v>1620</v>
      </c>
      <c r="J175" s="4" t="s">
        <v>1629</v>
      </c>
      <c r="K175" s="4" t="s">
        <v>1630</v>
      </c>
      <c r="L175" s="4" t="s">
        <v>1631</v>
      </c>
      <c r="M175" s="4" t="s">
        <v>1632</v>
      </c>
      <c r="N175" s="4" t="s">
        <v>66</v>
      </c>
      <c r="O175" s="4" t="s">
        <v>67</v>
      </c>
      <c r="P175" s="4" t="s">
        <v>48</v>
      </c>
      <c r="Q175" s="4" t="s">
        <v>69</v>
      </c>
      <c r="R175" s="4" t="s">
        <v>70</v>
      </c>
      <c r="S175" s="4" t="s">
        <v>1617</v>
      </c>
      <c r="T175" s="4" t="s">
        <v>72</v>
      </c>
      <c r="U175" s="19" t="s">
        <v>189</v>
      </c>
      <c r="V175" s="19">
        <v>8.0</v>
      </c>
      <c r="W175" s="4" t="str">
        <f t="shared" si="135"/>
        <v>2</v>
      </c>
      <c r="X175" s="8" t="str">
        <f t="shared" si="2"/>
        <v>25%</v>
      </c>
      <c r="Y175" s="4">
        <v>1.0</v>
      </c>
      <c r="Z175" s="4">
        <v>2.0</v>
      </c>
      <c r="AA175" s="8" t="str">
        <f t="shared" si="3"/>
        <v>200%</v>
      </c>
      <c r="AB175" s="11" t="s">
        <v>73</v>
      </c>
      <c r="AC175" s="4">
        <v>3.0</v>
      </c>
      <c r="AD175" s="4"/>
      <c r="AE175" s="8" t="str">
        <f t="shared" si="4"/>
        <v>0%</v>
      </c>
      <c r="AF175" s="4">
        <v>3.0</v>
      </c>
      <c r="AG175" s="4"/>
      <c r="AH175" s="8" t="str">
        <f t="shared" si="5"/>
        <v>0%</v>
      </c>
      <c r="AI175" s="4">
        <v>1.0</v>
      </c>
      <c r="AJ175" s="4"/>
      <c r="AK175" s="8" t="str">
        <f t="shared" si="6"/>
        <v>0%</v>
      </c>
      <c r="AL175" s="22" t="s">
        <v>1537</v>
      </c>
      <c r="AM175" s="4" t="s">
        <v>1633</v>
      </c>
      <c r="AN175" s="4"/>
      <c r="AO175" s="17" t="s">
        <v>266</v>
      </c>
      <c r="AP175" s="4" t="s">
        <v>1539</v>
      </c>
    </row>
    <row r="176" ht="150.0" customHeight="1">
      <c r="A176" s="3" t="s">
        <v>939</v>
      </c>
      <c r="B176" s="4" t="s">
        <v>1634</v>
      </c>
      <c r="C176" s="4" t="s">
        <v>1635</v>
      </c>
      <c r="D176" s="4" t="s">
        <v>1365</v>
      </c>
      <c r="E176" s="4"/>
      <c r="F176" s="4"/>
      <c r="G176" s="4"/>
      <c r="H176" s="4" t="s">
        <v>1530</v>
      </c>
      <c r="I176" s="4" t="s">
        <v>1620</v>
      </c>
      <c r="J176" s="4" t="s">
        <v>1636</v>
      </c>
      <c r="K176" s="4" t="s">
        <v>1637</v>
      </c>
      <c r="L176" s="4" t="s">
        <v>1638</v>
      </c>
      <c r="M176" s="4" t="s">
        <v>1639</v>
      </c>
      <c r="N176" s="4" t="s">
        <v>66</v>
      </c>
      <c r="O176" s="4" t="s">
        <v>67</v>
      </c>
      <c r="P176" s="4" t="s">
        <v>48</v>
      </c>
      <c r="Q176" s="4" t="s">
        <v>69</v>
      </c>
      <c r="R176" s="4" t="s">
        <v>70</v>
      </c>
      <c r="S176" s="4" t="s">
        <v>1617</v>
      </c>
      <c r="T176" s="4" t="s">
        <v>1640</v>
      </c>
      <c r="U176" s="19" t="s">
        <v>189</v>
      </c>
      <c r="V176" s="19">
        <v>2.0</v>
      </c>
      <c r="W176" s="4" t="str">
        <f t="shared" si="135"/>
        <v>1</v>
      </c>
      <c r="X176" s="8" t="str">
        <f t="shared" si="2"/>
        <v>50%</v>
      </c>
      <c r="Y176" s="4">
        <v>1.0</v>
      </c>
      <c r="Z176" s="4">
        <v>1.0</v>
      </c>
      <c r="AA176" s="8" t="str">
        <f t="shared" si="3"/>
        <v>100%</v>
      </c>
      <c r="AB176" s="7" t="s">
        <v>53</v>
      </c>
      <c r="AC176" s="4">
        <v>1.0</v>
      </c>
      <c r="AD176" s="4"/>
      <c r="AE176" s="8" t="str">
        <f t="shared" si="4"/>
        <v>0%</v>
      </c>
      <c r="AF176" s="4">
        <v>0.0</v>
      </c>
      <c r="AG176" s="4"/>
      <c r="AH176" s="8" t="str">
        <f t="shared" si="5"/>
        <v>#DIV/0!</v>
      </c>
      <c r="AI176" s="4">
        <v>0.0</v>
      </c>
      <c r="AJ176" s="4"/>
      <c r="AK176" s="8" t="str">
        <f t="shared" si="6"/>
        <v>#DIV/0!</v>
      </c>
      <c r="AL176" s="22" t="s">
        <v>1537</v>
      </c>
      <c r="AM176" s="4" t="s">
        <v>1633</v>
      </c>
      <c r="AN176" s="4"/>
      <c r="AO176" s="9"/>
      <c r="AP176" s="4" t="s">
        <v>1539</v>
      </c>
    </row>
    <row r="177" ht="150.0" customHeight="1">
      <c r="A177" s="3" t="s">
        <v>78</v>
      </c>
      <c r="B177" s="4" t="s">
        <v>1641</v>
      </c>
      <c r="C177" s="4" t="s">
        <v>1642</v>
      </c>
      <c r="D177" s="4" t="s">
        <v>1365</v>
      </c>
      <c r="E177" s="4"/>
      <c r="F177" s="4"/>
      <c r="G177" s="4"/>
      <c r="H177" s="4" t="s">
        <v>1530</v>
      </c>
      <c r="I177" s="4" t="s">
        <v>1620</v>
      </c>
      <c r="J177" s="4" t="s">
        <v>1643</v>
      </c>
      <c r="K177" s="4" t="s">
        <v>1644</v>
      </c>
      <c r="L177" s="4" t="s">
        <v>1645</v>
      </c>
      <c r="M177" s="4" t="s">
        <v>1646</v>
      </c>
      <c r="N177" s="4" t="s">
        <v>66</v>
      </c>
      <c r="O177" s="4" t="s">
        <v>67</v>
      </c>
      <c r="P177" s="4" t="s">
        <v>68</v>
      </c>
      <c r="Q177" s="4" t="s">
        <v>69</v>
      </c>
      <c r="R177" s="4" t="s">
        <v>70</v>
      </c>
      <c r="S177" s="4" t="s">
        <v>1647</v>
      </c>
      <c r="T177" s="4" t="s">
        <v>1648</v>
      </c>
      <c r="U177" s="19">
        <v>0.0</v>
      </c>
      <c r="V177" s="19" t="str">
        <f t="shared" ref="V177:W177" si="136">+Y177+AC177+AF177+AI177</f>
        <v>8</v>
      </c>
      <c r="W177" s="4" t="str">
        <f t="shared" si="136"/>
        <v>2</v>
      </c>
      <c r="X177" s="8" t="str">
        <f t="shared" si="2"/>
        <v>25%</v>
      </c>
      <c r="Y177" s="4">
        <v>2.0</v>
      </c>
      <c r="Z177" s="4">
        <v>2.0</v>
      </c>
      <c r="AA177" s="8" t="str">
        <f t="shared" si="3"/>
        <v>100%</v>
      </c>
      <c r="AB177" s="7" t="s">
        <v>53</v>
      </c>
      <c r="AC177" s="4">
        <v>2.0</v>
      </c>
      <c r="AD177" s="4"/>
      <c r="AE177" s="8" t="str">
        <f t="shared" si="4"/>
        <v>0%</v>
      </c>
      <c r="AF177" s="4">
        <v>2.0</v>
      </c>
      <c r="AG177" s="4"/>
      <c r="AH177" s="8" t="str">
        <f t="shared" si="5"/>
        <v>0%</v>
      </c>
      <c r="AI177" s="4">
        <v>2.0</v>
      </c>
      <c r="AJ177" s="4"/>
      <c r="AK177" s="8" t="str">
        <f t="shared" si="6"/>
        <v>0%</v>
      </c>
      <c r="AL177" s="4" t="s">
        <v>1649</v>
      </c>
      <c r="AM177" s="4" t="s">
        <v>1650</v>
      </c>
      <c r="AN177" s="4"/>
      <c r="AO177" s="9" t="s">
        <v>1651</v>
      </c>
      <c r="AP177" s="4" t="s">
        <v>1652</v>
      </c>
    </row>
    <row r="178" ht="150.0" customHeight="1">
      <c r="A178" s="3" t="s">
        <v>474</v>
      </c>
      <c r="B178" s="4" t="s">
        <v>1653</v>
      </c>
      <c r="C178" s="4" t="s">
        <v>1654</v>
      </c>
      <c r="D178" s="4" t="s">
        <v>1365</v>
      </c>
      <c r="E178" s="4"/>
      <c r="F178" s="4"/>
      <c r="G178" s="4"/>
      <c r="H178" s="4" t="s">
        <v>1530</v>
      </c>
      <c r="I178" s="4" t="s">
        <v>1655</v>
      </c>
      <c r="J178" s="4" t="s">
        <v>1656</v>
      </c>
      <c r="K178" s="4" t="s">
        <v>1657</v>
      </c>
      <c r="L178" s="4" t="s">
        <v>1658</v>
      </c>
      <c r="M178" s="4" t="s">
        <v>1659</v>
      </c>
      <c r="N178" s="4" t="s">
        <v>66</v>
      </c>
      <c r="O178" s="4" t="s">
        <v>67</v>
      </c>
      <c r="P178" s="4" t="s">
        <v>48</v>
      </c>
      <c r="Q178" s="4" t="s">
        <v>69</v>
      </c>
      <c r="R178" s="4" t="s">
        <v>70</v>
      </c>
      <c r="S178" s="4" t="s">
        <v>1617</v>
      </c>
      <c r="T178" s="4" t="s">
        <v>1660</v>
      </c>
      <c r="U178" s="19" t="s">
        <v>189</v>
      </c>
      <c r="V178" s="19">
        <v>3200.0</v>
      </c>
      <c r="W178" s="4" t="str">
        <f>+Z178+AD178+AG178+AJ178</f>
        <v>2250</v>
      </c>
      <c r="X178" s="8" t="str">
        <f t="shared" si="2"/>
        <v>70%</v>
      </c>
      <c r="Y178" s="4">
        <v>2000.0</v>
      </c>
      <c r="Z178" s="4">
        <v>2250.0</v>
      </c>
      <c r="AA178" s="8" t="str">
        <f t="shared" si="3"/>
        <v>113%</v>
      </c>
      <c r="AB178" s="21" t="s">
        <v>73</v>
      </c>
      <c r="AC178" s="4">
        <v>1200.0</v>
      </c>
      <c r="AD178" s="4"/>
      <c r="AE178" s="8" t="str">
        <f t="shared" si="4"/>
        <v>0%</v>
      </c>
      <c r="AF178" s="4">
        <v>0.0</v>
      </c>
      <c r="AG178" s="4"/>
      <c r="AH178" s="8" t="str">
        <f t="shared" si="5"/>
        <v>#DIV/0!</v>
      </c>
      <c r="AI178" s="4">
        <v>0.0</v>
      </c>
      <c r="AJ178" s="4"/>
      <c r="AK178" s="8" t="str">
        <f t="shared" si="6"/>
        <v>#DIV/0!</v>
      </c>
      <c r="AL178" s="22" t="s">
        <v>1537</v>
      </c>
      <c r="AM178" s="4" t="s">
        <v>1633</v>
      </c>
      <c r="AN178" s="4"/>
      <c r="AO178" s="17" t="s">
        <v>266</v>
      </c>
      <c r="AP178" s="4" t="s">
        <v>1539</v>
      </c>
    </row>
    <row r="179" ht="150.0" customHeight="1">
      <c r="A179" s="3" t="s">
        <v>207</v>
      </c>
      <c r="B179" s="4" t="s">
        <v>1661</v>
      </c>
      <c r="C179" s="4" t="s">
        <v>1662</v>
      </c>
      <c r="D179" s="4" t="s">
        <v>1365</v>
      </c>
      <c r="E179" s="4"/>
      <c r="F179" s="4"/>
      <c r="G179" s="4"/>
      <c r="H179" s="4" t="s">
        <v>1530</v>
      </c>
      <c r="I179" s="4" t="s">
        <v>1655</v>
      </c>
      <c r="J179" s="4" t="s">
        <v>1663</v>
      </c>
      <c r="K179" s="4" t="s">
        <v>1664</v>
      </c>
      <c r="L179" s="4" t="s">
        <v>1665</v>
      </c>
      <c r="M179" s="4" t="s">
        <v>1666</v>
      </c>
      <c r="N179" s="4" t="s">
        <v>66</v>
      </c>
      <c r="O179" s="4" t="s">
        <v>67</v>
      </c>
      <c r="P179" s="4" t="s">
        <v>68</v>
      </c>
      <c r="Q179" s="4" t="s">
        <v>69</v>
      </c>
      <c r="R179" s="4" t="s">
        <v>70</v>
      </c>
      <c r="S179" s="4" t="s">
        <v>1667</v>
      </c>
      <c r="T179" s="4" t="s">
        <v>1668</v>
      </c>
      <c r="U179" s="19">
        <v>0.0</v>
      </c>
      <c r="V179" s="19" t="str">
        <f t="shared" ref="V179:W179" si="137">+Y179+AC179+AF179+AI179</f>
        <v>95</v>
      </c>
      <c r="W179" s="4" t="str">
        <f t="shared" si="137"/>
        <v>3</v>
      </c>
      <c r="X179" s="8" t="str">
        <f t="shared" si="2"/>
        <v>3%</v>
      </c>
      <c r="Y179" s="4">
        <v>5.0</v>
      </c>
      <c r="Z179" s="4">
        <v>3.0</v>
      </c>
      <c r="AA179" s="8" t="str">
        <f t="shared" si="3"/>
        <v>60%</v>
      </c>
      <c r="AB179" s="8" t="s">
        <v>190</v>
      </c>
      <c r="AC179" s="4">
        <v>30.0</v>
      </c>
      <c r="AD179" s="4"/>
      <c r="AE179" s="8" t="str">
        <f t="shared" si="4"/>
        <v>0%</v>
      </c>
      <c r="AF179" s="4">
        <v>30.0</v>
      </c>
      <c r="AG179" s="4"/>
      <c r="AH179" s="8" t="str">
        <f t="shared" si="5"/>
        <v>0%</v>
      </c>
      <c r="AI179" s="4">
        <v>30.0</v>
      </c>
      <c r="AJ179" s="4"/>
      <c r="AK179" s="8" t="str">
        <f t="shared" si="6"/>
        <v>0%</v>
      </c>
      <c r="AL179" s="4" t="s">
        <v>1649</v>
      </c>
      <c r="AM179" s="4" t="s">
        <v>1650</v>
      </c>
      <c r="AN179" s="4"/>
      <c r="AO179" s="9" t="s">
        <v>1669</v>
      </c>
      <c r="AP179" s="4" t="s">
        <v>1652</v>
      </c>
    </row>
    <row r="180" ht="150.0" customHeight="1">
      <c r="A180" s="3" t="s">
        <v>126</v>
      </c>
      <c r="B180" s="4" t="s">
        <v>1670</v>
      </c>
      <c r="C180" s="4" t="s">
        <v>1671</v>
      </c>
      <c r="D180" s="4" t="s">
        <v>1365</v>
      </c>
      <c r="E180" s="4"/>
      <c r="F180" s="4"/>
      <c r="G180" s="4" t="s">
        <v>6</v>
      </c>
      <c r="H180" s="4" t="s">
        <v>1530</v>
      </c>
      <c r="I180" s="4" t="s">
        <v>1655</v>
      </c>
      <c r="J180" s="4" t="s">
        <v>1672</v>
      </c>
      <c r="K180" s="4" t="s">
        <v>1673</v>
      </c>
      <c r="L180" s="4" t="s">
        <v>1665</v>
      </c>
      <c r="M180" s="4" t="s">
        <v>1666</v>
      </c>
      <c r="N180" s="4" t="s">
        <v>66</v>
      </c>
      <c r="O180" s="4" t="s">
        <v>67</v>
      </c>
      <c r="P180" s="4" t="s">
        <v>68</v>
      </c>
      <c r="Q180" s="4" t="s">
        <v>69</v>
      </c>
      <c r="R180" s="4" t="s">
        <v>70</v>
      </c>
      <c r="S180" s="4" t="s">
        <v>1674</v>
      </c>
      <c r="T180" s="4" t="s">
        <v>1668</v>
      </c>
      <c r="U180" s="19">
        <v>0.0</v>
      </c>
      <c r="V180" s="19" t="str">
        <f t="shared" ref="V180:W180" si="138">+Y180+AC180+AF180+AI180</f>
        <v>5</v>
      </c>
      <c r="W180" s="4" t="str">
        <f t="shared" si="138"/>
        <v>1</v>
      </c>
      <c r="X180" s="8" t="str">
        <f t="shared" si="2"/>
        <v>20%</v>
      </c>
      <c r="Y180" s="4">
        <v>1.0</v>
      </c>
      <c r="Z180" s="4">
        <v>1.0</v>
      </c>
      <c r="AA180" s="8" t="str">
        <f t="shared" si="3"/>
        <v>100%</v>
      </c>
      <c r="AB180" s="7" t="s">
        <v>53</v>
      </c>
      <c r="AC180" s="4">
        <v>1.0</v>
      </c>
      <c r="AD180" s="4"/>
      <c r="AE180" s="8" t="str">
        <f t="shared" si="4"/>
        <v>0%</v>
      </c>
      <c r="AF180" s="4">
        <v>2.0</v>
      </c>
      <c r="AG180" s="4"/>
      <c r="AH180" s="8" t="str">
        <f t="shared" si="5"/>
        <v>0%</v>
      </c>
      <c r="AI180" s="4">
        <v>1.0</v>
      </c>
      <c r="AJ180" s="4"/>
      <c r="AK180" s="8" t="str">
        <f t="shared" si="6"/>
        <v>0%</v>
      </c>
      <c r="AL180" s="4" t="s">
        <v>1649</v>
      </c>
      <c r="AM180" s="4" t="s">
        <v>1650</v>
      </c>
      <c r="AN180" s="4"/>
      <c r="AO180" s="9"/>
      <c r="AP180" s="4" t="s">
        <v>1652</v>
      </c>
    </row>
    <row r="181" ht="150.0" customHeight="1">
      <c r="A181" s="3" t="s">
        <v>493</v>
      </c>
      <c r="B181" s="4" t="s">
        <v>1675</v>
      </c>
      <c r="C181" s="4" t="s">
        <v>1676</v>
      </c>
      <c r="D181" s="4" t="s">
        <v>1365</v>
      </c>
      <c r="E181" s="4"/>
      <c r="F181" s="4"/>
      <c r="G181" s="4"/>
      <c r="H181" s="4" t="s">
        <v>1530</v>
      </c>
      <c r="I181" s="4" t="s">
        <v>1677</v>
      </c>
      <c r="J181" s="4" t="s">
        <v>1678</v>
      </c>
      <c r="K181" s="4" t="s">
        <v>1679</v>
      </c>
      <c r="L181" s="4" t="s">
        <v>1680</v>
      </c>
      <c r="M181" s="4" t="s">
        <v>1681</v>
      </c>
      <c r="N181" s="4" t="s">
        <v>66</v>
      </c>
      <c r="O181" s="4" t="s">
        <v>67</v>
      </c>
      <c r="P181" s="4" t="s">
        <v>48</v>
      </c>
      <c r="Q181" s="4" t="s">
        <v>69</v>
      </c>
      <c r="R181" s="4" t="s">
        <v>70</v>
      </c>
      <c r="S181" s="4" t="s">
        <v>1682</v>
      </c>
      <c r="T181" s="4" t="s">
        <v>1683</v>
      </c>
      <c r="U181" s="19" t="s">
        <v>189</v>
      </c>
      <c r="V181" s="19">
        <v>600.0</v>
      </c>
      <c r="W181" s="4" t="str">
        <f>+Z181+AD181+AG181+AJ181</f>
        <v>411</v>
      </c>
      <c r="X181" s="8" t="str">
        <f t="shared" si="2"/>
        <v>69%</v>
      </c>
      <c r="Y181" s="4">
        <v>200.0</v>
      </c>
      <c r="Z181" s="4">
        <v>411.0</v>
      </c>
      <c r="AA181" s="8" t="str">
        <f t="shared" si="3"/>
        <v>206%</v>
      </c>
      <c r="AB181" s="11" t="s">
        <v>73</v>
      </c>
      <c r="AC181" s="4">
        <v>200.0</v>
      </c>
      <c r="AD181" s="4"/>
      <c r="AE181" s="8" t="str">
        <f t="shared" si="4"/>
        <v>0%</v>
      </c>
      <c r="AF181" s="4">
        <v>150.0</v>
      </c>
      <c r="AG181" s="4"/>
      <c r="AH181" s="8" t="str">
        <f t="shared" si="5"/>
        <v>0%</v>
      </c>
      <c r="AI181" s="4">
        <v>50.0</v>
      </c>
      <c r="AJ181" s="4"/>
      <c r="AK181" s="8" t="str">
        <f t="shared" si="6"/>
        <v>0%</v>
      </c>
      <c r="AL181" s="22" t="s">
        <v>1537</v>
      </c>
      <c r="AM181" s="4" t="s">
        <v>1684</v>
      </c>
      <c r="AN181" s="4"/>
      <c r="AO181" s="17" t="s">
        <v>266</v>
      </c>
      <c r="AP181" s="4" t="s">
        <v>1539</v>
      </c>
    </row>
    <row r="182" ht="150.0" customHeight="1">
      <c r="A182" s="3" t="s">
        <v>228</v>
      </c>
      <c r="B182" s="4" t="s">
        <v>1685</v>
      </c>
      <c r="C182" s="4" t="s">
        <v>1686</v>
      </c>
      <c r="D182" s="4" t="s">
        <v>1365</v>
      </c>
      <c r="E182" s="4"/>
      <c r="F182" s="4"/>
      <c r="G182" s="4"/>
      <c r="H182" s="4" t="s">
        <v>1687</v>
      </c>
      <c r="I182" s="4" t="s">
        <v>1688</v>
      </c>
      <c r="J182" s="4" t="s">
        <v>1689</v>
      </c>
      <c r="K182" s="4" t="s">
        <v>1690</v>
      </c>
      <c r="L182" s="4" t="s">
        <v>1691</v>
      </c>
      <c r="M182" s="4" t="s">
        <v>1692</v>
      </c>
      <c r="N182" s="4" t="s">
        <v>66</v>
      </c>
      <c r="O182" s="4" t="s">
        <v>67</v>
      </c>
      <c r="P182" s="4" t="s">
        <v>68</v>
      </c>
      <c r="Q182" s="4" t="s">
        <v>69</v>
      </c>
      <c r="R182" s="4" t="s">
        <v>70</v>
      </c>
      <c r="S182" s="4" t="s">
        <v>1693</v>
      </c>
      <c r="T182" s="4" t="s">
        <v>1694</v>
      </c>
      <c r="U182" s="19">
        <v>0.0</v>
      </c>
      <c r="V182" s="19" t="str">
        <f t="shared" ref="V182:W182" si="139">+Y182+AC182+AF182+AI182</f>
        <v>1,200</v>
      </c>
      <c r="W182" s="4" t="str">
        <f t="shared" si="139"/>
        <v>224</v>
      </c>
      <c r="X182" s="8" t="str">
        <f t="shared" si="2"/>
        <v>19%</v>
      </c>
      <c r="Y182" s="4">
        <v>300.0</v>
      </c>
      <c r="Z182" s="4">
        <v>224.0</v>
      </c>
      <c r="AA182" s="8" t="str">
        <f t="shared" si="3"/>
        <v>75%</v>
      </c>
      <c r="AB182" s="7" t="s">
        <v>190</v>
      </c>
      <c r="AC182" s="4">
        <v>300.0</v>
      </c>
      <c r="AD182" s="4"/>
      <c r="AE182" s="8" t="str">
        <f t="shared" si="4"/>
        <v>0%</v>
      </c>
      <c r="AF182" s="4">
        <v>300.0</v>
      </c>
      <c r="AG182" s="4"/>
      <c r="AH182" s="8" t="str">
        <f t="shared" si="5"/>
        <v>0%</v>
      </c>
      <c r="AI182" s="4">
        <v>300.0</v>
      </c>
      <c r="AJ182" s="4"/>
      <c r="AK182" s="8" t="str">
        <f t="shared" si="6"/>
        <v>0%</v>
      </c>
      <c r="AL182" s="4" t="s">
        <v>1649</v>
      </c>
      <c r="AM182" s="4" t="s">
        <v>1650</v>
      </c>
      <c r="AN182" s="4"/>
      <c r="AO182" s="9" t="s">
        <v>1695</v>
      </c>
      <c r="AP182" s="4" t="s">
        <v>1652</v>
      </c>
    </row>
    <row r="183" ht="150.0" customHeight="1">
      <c r="A183" s="3" t="s">
        <v>342</v>
      </c>
      <c r="B183" s="4" t="s">
        <v>1696</v>
      </c>
      <c r="C183" s="4" t="s">
        <v>1697</v>
      </c>
      <c r="D183" s="4" t="s">
        <v>1365</v>
      </c>
      <c r="E183" s="4"/>
      <c r="F183" s="4"/>
      <c r="G183" s="4"/>
      <c r="H183" s="4" t="s">
        <v>1687</v>
      </c>
      <c r="I183" s="4" t="s">
        <v>1698</v>
      </c>
      <c r="J183" s="4" t="s">
        <v>1699</v>
      </c>
      <c r="K183" s="4" t="s">
        <v>1700</v>
      </c>
      <c r="L183" s="4" t="s">
        <v>1701</v>
      </c>
      <c r="M183" s="4" t="s">
        <v>1702</v>
      </c>
      <c r="N183" s="4" t="s">
        <v>66</v>
      </c>
      <c r="O183" s="4" t="s">
        <v>67</v>
      </c>
      <c r="P183" s="4" t="s">
        <v>68</v>
      </c>
      <c r="Q183" s="4" t="s">
        <v>69</v>
      </c>
      <c r="R183" s="4" t="s">
        <v>70</v>
      </c>
      <c r="S183" s="4" t="s">
        <v>1703</v>
      </c>
      <c r="T183" s="4" t="s">
        <v>1704</v>
      </c>
      <c r="U183" s="19">
        <v>0.0</v>
      </c>
      <c r="V183" s="19" t="str">
        <f t="shared" ref="V183:W183" si="140">+Y183+AC183+AF183+AI183</f>
        <v>1,000</v>
      </c>
      <c r="W183" s="4" t="str">
        <f t="shared" si="140"/>
        <v>241</v>
      </c>
      <c r="X183" s="8" t="str">
        <f t="shared" si="2"/>
        <v>24%</v>
      </c>
      <c r="Y183" s="4">
        <v>250.0</v>
      </c>
      <c r="Z183" s="4">
        <v>241.0</v>
      </c>
      <c r="AA183" s="8" t="str">
        <f t="shared" si="3"/>
        <v>96%</v>
      </c>
      <c r="AB183" s="8" t="s">
        <v>53</v>
      </c>
      <c r="AC183" s="4">
        <v>250.0</v>
      </c>
      <c r="AD183" s="4"/>
      <c r="AE183" s="8" t="str">
        <f t="shared" si="4"/>
        <v>0%</v>
      </c>
      <c r="AF183" s="4">
        <v>250.0</v>
      </c>
      <c r="AG183" s="4"/>
      <c r="AH183" s="8" t="str">
        <f t="shared" si="5"/>
        <v>0%</v>
      </c>
      <c r="AI183" s="4">
        <v>250.0</v>
      </c>
      <c r="AJ183" s="4"/>
      <c r="AK183" s="8" t="str">
        <f t="shared" si="6"/>
        <v>0%</v>
      </c>
      <c r="AL183" s="4" t="s">
        <v>1649</v>
      </c>
      <c r="AM183" s="4" t="s">
        <v>1650</v>
      </c>
      <c r="AN183" s="4"/>
      <c r="AO183" s="9" t="s">
        <v>1705</v>
      </c>
      <c r="AP183" s="4" t="s">
        <v>1652</v>
      </c>
    </row>
    <row r="184" ht="150.0" customHeight="1">
      <c r="A184" s="3" t="s">
        <v>451</v>
      </c>
      <c r="B184" s="4" t="s">
        <v>1706</v>
      </c>
      <c r="C184" s="4" t="s">
        <v>1707</v>
      </c>
      <c r="D184" s="4" t="s">
        <v>1365</v>
      </c>
      <c r="E184" s="4"/>
      <c r="F184" s="4"/>
      <c r="G184" s="4"/>
      <c r="H184" s="4" t="s">
        <v>1687</v>
      </c>
      <c r="I184" s="4" t="s">
        <v>1708</v>
      </c>
      <c r="J184" s="4" t="s">
        <v>1709</v>
      </c>
      <c r="K184" s="4" t="s">
        <v>1710</v>
      </c>
      <c r="L184" s="4" t="s">
        <v>1711</v>
      </c>
      <c r="M184" s="4" t="s">
        <v>1712</v>
      </c>
      <c r="N184" s="4" t="s">
        <v>66</v>
      </c>
      <c r="O184" s="4" t="s">
        <v>67</v>
      </c>
      <c r="P184" s="4" t="s">
        <v>68</v>
      </c>
      <c r="Q184" s="4" t="s">
        <v>69</v>
      </c>
      <c r="R184" s="4" t="s">
        <v>70</v>
      </c>
      <c r="S184" s="4" t="s">
        <v>1713</v>
      </c>
      <c r="T184" s="4" t="s">
        <v>1714</v>
      </c>
      <c r="U184" s="19">
        <v>0.0</v>
      </c>
      <c r="V184" s="19" t="str">
        <f t="shared" ref="V184:W184" si="141">+Y184+AC184+AF184+AI184</f>
        <v>12</v>
      </c>
      <c r="W184" s="4" t="str">
        <f t="shared" si="141"/>
        <v>3</v>
      </c>
      <c r="X184" s="8" t="str">
        <f t="shared" si="2"/>
        <v>25%</v>
      </c>
      <c r="Y184" s="4">
        <v>3.0</v>
      </c>
      <c r="Z184" s="4">
        <v>3.0</v>
      </c>
      <c r="AA184" s="8" t="str">
        <f t="shared" si="3"/>
        <v>100%</v>
      </c>
      <c r="AB184" s="8" t="s">
        <v>53</v>
      </c>
      <c r="AC184" s="4">
        <v>3.0</v>
      </c>
      <c r="AD184" s="4"/>
      <c r="AE184" s="8" t="str">
        <f t="shared" si="4"/>
        <v>0%</v>
      </c>
      <c r="AF184" s="4">
        <v>3.0</v>
      </c>
      <c r="AG184" s="4"/>
      <c r="AH184" s="8" t="str">
        <f t="shared" si="5"/>
        <v>0%</v>
      </c>
      <c r="AI184" s="4">
        <v>3.0</v>
      </c>
      <c r="AJ184" s="4"/>
      <c r="AK184" s="8" t="str">
        <f t="shared" si="6"/>
        <v>0%</v>
      </c>
      <c r="AL184" s="4" t="s">
        <v>1649</v>
      </c>
      <c r="AM184" s="4" t="s">
        <v>1650</v>
      </c>
      <c r="AN184" s="4"/>
      <c r="AO184" s="9" t="s">
        <v>1715</v>
      </c>
      <c r="AP184" s="4" t="s">
        <v>1652</v>
      </c>
    </row>
    <row r="185" ht="150.0" customHeight="1">
      <c r="A185" s="3" t="s">
        <v>36</v>
      </c>
      <c r="B185" s="4" t="s">
        <v>1716</v>
      </c>
      <c r="C185" s="4" t="s">
        <v>1717</v>
      </c>
      <c r="D185" s="4" t="s">
        <v>1365</v>
      </c>
      <c r="E185" s="4"/>
      <c r="F185" s="4"/>
      <c r="G185" s="4"/>
      <c r="H185" s="4" t="s">
        <v>1687</v>
      </c>
      <c r="I185" s="6" t="s">
        <v>1718</v>
      </c>
      <c r="J185" s="25" t="s">
        <v>1719</v>
      </c>
      <c r="K185" s="25" t="s">
        <v>1720</v>
      </c>
      <c r="L185" s="25" t="s">
        <v>1721</v>
      </c>
      <c r="M185" s="25" t="s">
        <v>1722</v>
      </c>
      <c r="N185" s="25" t="s">
        <v>66</v>
      </c>
      <c r="O185" s="25" t="s">
        <v>67</v>
      </c>
      <c r="P185" s="25" t="s">
        <v>68</v>
      </c>
      <c r="Q185" s="25" t="s">
        <v>69</v>
      </c>
      <c r="R185" s="25" t="s">
        <v>70</v>
      </c>
      <c r="S185" s="4" t="s">
        <v>1723</v>
      </c>
      <c r="T185" s="25" t="s">
        <v>1724</v>
      </c>
      <c r="U185" s="4">
        <v>0.0</v>
      </c>
      <c r="V185" s="40" t="str">
        <f t="shared" ref="V185:W185" si="142">+Y185+AC185+AF185+AI185</f>
        <v>1,600</v>
      </c>
      <c r="W185" s="4" t="str">
        <f t="shared" si="142"/>
        <v>161</v>
      </c>
      <c r="X185" s="8" t="str">
        <f t="shared" si="2"/>
        <v>10%</v>
      </c>
      <c r="Y185" s="25">
        <v>320.0</v>
      </c>
      <c r="Z185" s="4">
        <v>161.0</v>
      </c>
      <c r="AA185" s="8" t="str">
        <f t="shared" si="3"/>
        <v>50%</v>
      </c>
      <c r="AB185" s="21" t="s">
        <v>96</v>
      </c>
      <c r="AC185" s="25">
        <v>480.0</v>
      </c>
      <c r="AD185" s="4"/>
      <c r="AE185" s="8" t="str">
        <f t="shared" si="4"/>
        <v>0%</v>
      </c>
      <c r="AF185" s="25">
        <v>480.0</v>
      </c>
      <c r="AG185" s="4"/>
      <c r="AH185" s="8" t="str">
        <f t="shared" si="5"/>
        <v>0%</v>
      </c>
      <c r="AI185" s="25">
        <v>320.0</v>
      </c>
      <c r="AJ185" s="4"/>
      <c r="AK185" s="8" t="str">
        <f t="shared" si="6"/>
        <v>0%</v>
      </c>
      <c r="AL185" s="41" t="s">
        <v>1725</v>
      </c>
      <c r="AM185" s="4" t="s">
        <v>1726</v>
      </c>
      <c r="AN185" s="4" t="s">
        <v>1727</v>
      </c>
      <c r="AO185" s="9" t="s">
        <v>1728</v>
      </c>
      <c r="AP185" s="4" t="s">
        <v>1729</v>
      </c>
    </row>
    <row r="186" ht="150.0" customHeight="1">
      <c r="A186" s="3" t="s">
        <v>78</v>
      </c>
      <c r="B186" s="4" t="s">
        <v>1730</v>
      </c>
      <c r="C186" s="4" t="s">
        <v>1731</v>
      </c>
      <c r="D186" s="4" t="s">
        <v>1365</v>
      </c>
      <c r="E186" s="4"/>
      <c r="F186" s="4"/>
      <c r="G186" s="4" t="s">
        <v>6</v>
      </c>
      <c r="H186" s="4" t="s">
        <v>1687</v>
      </c>
      <c r="I186" s="6" t="s">
        <v>1718</v>
      </c>
      <c r="J186" s="25" t="s">
        <v>1732</v>
      </c>
      <c r="K186" s="25" t="s">
        <v>1733</v>
      </c>
      <c r="L186" s="25" t="s">
        <v>1734</v>
      </c>
      <c r="M186" s="25" t="s">
        <v>1735</v>
      </c>
      <c r="N186" s="25" t="s">
        <v>66</v>
      </c>
      <c r="O186" s="25" t="s">
        <v>67</v>
      </c>
      <c r="P186" s="25" t="s">
        <v>68</v>
      </c>
      <c r="Q186" s="25" t="s">
        <v>69</v>
      </c>
      <c r="R186" s="25" t="s">
        <v>70</v>
      </c>
      <c r="S186" s="4" t="s">
        <v>1736</v>
      </c>
      <c r="T186" s="25" t="s">
        <v>1737</v>
      </c>
      <c r="U186" s="4">
        <v>0.0</v>
      </c>
      <c r="V186" s="40" t="str">
        <f t="shared" ref="V186:W186" si="143">+Y186+AC186+AF186+AI186</f>
        <v>400</v>
      </c>
      <c r="W186" s="4" t="str">
        <f t="shared" si="143"/>
        <v>4</v>
      </c>
      <c r="X186" s="8" t="str">
        <f t="shared" si="2"/>
        <v>1%</v>
      </c>
      <c r="Y186" s="25">
        <v>80.0</v>
      </c>
      <c r="Z186" s="4">
        <v>4.0</v>
      </c>
      <c r="AA186" s="8" t="str">
        <f t="shared" si="3"/>
        <v>5%</v>
      </c>
      <c r="AB186" s="21" t="s">
        <v>96</v>
      </c>
      <c r="AC186" s="25">
        <v>120.0</v>
      </c>
      <c r="AD186" s="4"/>
      <c r="AE186" s="8" t="str">
        <f t="shared" si="4"/>
        <v>0%</v>
      </c>
      <c r="AF186" s="25">
        <v>120.0</v>
      </c>
      <c r="AG186" s="4"/>
      <c r="AH186" s="8" t="str">
        <f t="shared" si="5"/>
        <v>0%</v>
      </c>
      <c r="AI186" s="25">
        <v>80.0</v>
      </c>
      <c r="AJ186" s="4"/>
      <c r="AK186" s="8" t="str">
        <f t="shared" si="6"/>
        <v>0%</v>
      </c>
      <c r="AL186" s="41" t="s">
        <v>1725</v>
      </c>
      <c r="AM186" s="4" t="s">
        <v>1726</v>
      </c>
      <c r="AN186" s="4" t="s">
        <v>1727</v>
      </c>
      <c r="AO186" s="9" t="s">
        <v>1738</v>
      </c>
      <c r="AP186" s="4" t="s">
        <v>1729</v>
      </c>
    </row>
    <row r="187" ht="150.0" customHeight="1">
      <c r="A187" s="3" t="s">
        <v>367</v>
      </c>
      <c r="B187" s="4" t="s">
        <v>1739</v>
      </c>
      <c r="C187" s="4" t="s">
        <v>1740</v>
      </c>
      <c r="D187" s="4" t="s">
        <v>1365</v>
      </c>
      <c r="E187" s="4"/>
      <c r="F187" s="4"/>
      <c r="G187" s="4"/>
      <c r="H187" s="4" t="s">
        <v>1687</v>
      </c>
      <c r="I187" s="6" t="s">
        <v>1718</v>
      </c>
      <c r="J187" s="4" t="s">
        <v>1741</v>
      </c>
      <c r="K187" s="4" t="s">
        <v>1742</v>
      </c>
      <c r="L187" s="4" t="s">
        <v>1743</v>
      </c>
      <c r="M187" s="4" t="s">
        <v>1744</v>
      </c>
      <c r="N187" s="4" t="s">
        <v>66</v>
      </c>
      <c r="O187" s="4" t="s">
        <v>67</v>
      </c>
      <c r="P187" s="4" t="s">
        <v>68</v>
      </c>
      <c r="Q187" s="4" t="s">
        <v>69</v>
      </c>
      <c r="R187" s="4" t="s">
        <v>70</v>
      </c>
      <c r="S187" s="4" t="s">
        <v>1745</v>
      </c>
      <c r="T187" s="4" t="s">
        <v>1746</v>
      </c>
      <c r="U187" s="19">
        <v>0.0</v>
      </c>
      <c r="V187" s="19" t="str">
        <f t="shared" ref="V187:W187" si="144">+Y187+AC187+AF187+AI187</f>
        <v>37</v>
      </c>
      <c r="W187" s="4" t="str">
        <f t="shared" si="144"/>
        <v>9</v>
      </c>
      <c r="X187" s="8" t="str">
        <f t="shared" si="2"/>
        <v>24%</v>
      </c>
      <c r="Y187" s="4">
        <v>7.0</v>
      </c>
      <c r="Z187" s="4">
        <v>9.0</v>
      </c>
      <c r="AA187" s="8" t="str">
        <f t="shared" si="3"/>
        <v>129%</v>
      </c>
      <c r="AB187" s="11" t="s">
        <v>73</v>
      </c>
      <c r="AC187" s="4">
        <v>10.0</v>
      </c>
      <c r="AD187" s="4"/>
      <c r="AE187" s="8" t="str">
        <f t="shared" si="4"/>
        <v>0%</v>
      </c>
      <c r="AF187" s="4">
        <v>10.0</v>
      </c>
      <c r="AG187" s="4"/>
      <c r="AH187" s="8" t="str">
        <f t="shared" si="5"/>
        <v>0%</v>
      </c>
      <c r="AI187" s="4">
        <v>10.0</v>
      </c>
      <c r="AJ187" s="4"/>
      <c r="AK187" s="8" t="str">
        <f t="shared" si="6"/>
        <v>0%</v>
      </c>
      <c r="AL187" s="4" t="s">
        <v>1649</v>
      </c>
      <c r="AM187" s="4" t="s">
        <v>1650</v>
      </c>
      <c r="AN187" s="4"/>
      <c r="AO187" s="9" t="s">
        <v>1747</v>
      </c>
      <c r="AP187" s="4" t="s">
        <v>1652</v>
      </c>
    </row>
    <row r="188" ht="150.0" customHeight="1">
      <c r="A188" s="3" t="s">
        <v>383</v>
      </c>
      <c r="B188" s="4" t="s">
        <v>1748</v>
      </c>
      <c r="C188" s="4" t="s">
        <v>1749</v>
      </c>
      <c r="D188" s="4" t="s">
        <v>1365</v>
      </c>
      <c r="E188" s="4"/>
      <c r="F188" s="4"/>
      <c r="G188" s="4" t="s">
        <v>6</v>
      </c>
      <c r="H188" s="4" t="s">
        <v>1687</v>
      </c>
      <c r="I188" s="6" t="s">
        <v>1718</v>
      </c>
      <c r="J188" s="4" t="s">
        <v>1750</v>
      </c>
      <c r="K188" s="4" t="s">
        <v>1751</v>
      </c>
      <c r="L188" s="4" t="s">
        <v>1743</v>
      </c>
      <c r="M188" s="4" t="s">
        <v>1744</v>
      </c>
      <c r="N188" s="4" t="s">
        <v>66</v>
      </c>
      <c r="O188" s="4" t="s">
        <v>67</v>
      </c>
      <c r="P188" s="4" t="s">
        <v>68</v>
      </c>
      <c r="Q188" s="4" t="s">
        <v>69</v>
      </c>
      <c r="R188" s="4" t="s">
        <v>70</v>
      </c>
      <c r="S188" s="4" t="s">
        <v>1752</v>
      </c>
      <c r="T188" s="4" t="s">
        <v>1746</v>
      </c>
      <c r="U188" s="19">
        <v>0.0</v>
      </c>
      <c r="V188" s="19" t="str">
        <f t="shared" ref="V188:W188" si="145">+Y188+AC188+AF188+AI188</f>
        <v>3</v>
      </c>
      <c r="W188" s="4" t="str">
        <f t="shared" si="145"/>
        <v>1</v>
      </c>
      <c r="X188" s="8" t="str">
        <f t="shared" si="2"/>
        <v>33%</v>
      </c>
      <c r="Y188" s="4">
        <v>1.0</v>
      </c>
      <c r="Z188" s="4">
        <v>1.0</v>
      </c>
      <c r="AA188" s="8" t="str">
        <f t="shared" si="3"/>
        <v>100%</v>
      </c>
      <c r="AB188" s="7" t="s">
        <v>53</v>
      </c>
      <c r="AC188" s="4">
        <v>0.0</v>
      </c>
      <c r="AD188" s="4"/>
      <c r="AE188" s="8" t="str">
        <f t="shared" si="4"/>
        <v>#DIV/0!</v>
      </c>
      <c r="AF188" s="4">
        <v>1.0</v>
      </c>
      <c r="AG188" s="4"/>
      <c r="AH188" s="8" t="str">
        <f t="shared" si="5"/>
        <v>0%</v>
      </c>
      <c r="AI188" s="4">
        <v>1.0</v>
      </c>
      <c r="AJ188" s="4"/>
      <c r="AK188" s="8" t="str">
        <f t="shared" si="6"/>
        <v>0%</v>
      </c>
      <c r="AL188" s="4" t="s">
        <v>1649</v>
      </c>
      <c r="AM188" s="4" t="s">
        <v>1650</v>
      </c>
      <c r="AN188" s="4"/>
      <c r="AO188" s="9"/>
      <c r="AP188" s="4" t="s">
        <v>1652</v>
      </c>
    </row>
    <row r="189" ht="150.0" customHeight="1">
      <c r="A189" s="3" t="s">
        <v>399</v>
      </c>
      <c r="B189" s="4" t="s">
        <v>1753</v>
      </c>
      <c r="C189" s="4" t="s">
        <v>1754</v>
      </c>
      <c r="D189" s="4" t="s">
        <v>1365</v>
      </c>
      <c r="E189" s="4"/>
      <c r="F189" s="4"/>
      <c r="G189" s="4"/>
      <c r="H189" s="4" t="s">
        <v>1687</v>
      </c>
      <c r="I189" s="4" t="s">
        <v>1755</v>
      </c>
      <c r="J189" s="4" t="s">
        <v>1756</v>
      </c>
      <c r="K189" s="4" t="s">
        <v>1757</v>
      </c>
      <c r="L189" s="4" t="s">
        <v>1758</v>
      </c>
      <c r="M189" s="4" t="s">
        <v>1759</v>
      </c>
      <c r="N189" s="4" t="s">
        <v>66</v>
      </c>
      <c r="O189" s="4" t="s">
        <v>67</v>
      </c>
      <c r="P189" s="4" t="s">
        <v>68</v>
      </c>
      <c r="Q189" s="4" t="s">
        <v>69</v>
      </c>
      <c r="R189" s="4" t="s">
        <v>70</v>
      </c>
      <c r="S189" s="4" t="s">
        <v>1760</v>
      </c>
      <c r="T189" s="4" t="s">
        <v>1761</v>
      </c>
      <c r="U189" s="19">
        <v>0.0</v>
      </c>
      <c r="V189" s="19" t="str">
        <f t="shared" ref="V189:W189" si="146">+Y189+AC189+AF189+AI189</f>
        <v>5,000</v>
      </c>
      <c r="W189" s="4" t="str">
        <f t="shared" si="146"/>
        <v>1237</v>
      </c>
      <c r="X189" s="8" t="str">
        <f t="shared" si="2"/>
        <v>25%</v>
      </c>
      <c r="Y189" s="4">
        <v>1250.0</v>
      </c>
      <c r="Z189" s="4">
        <v>1237.0</v>
      </c>
      <c r="AA189" s="8" t="str">
        <f t="shared" si="3"/>
        <v>99%</v>
      </c>
      <c r="AB189" s="8" t="s">
        <v>53</v>
      </c>
      <c r="AC189" s="4">
        <v>1250.0</v>
      </c>
      <c r="AD189" s="4"/>
      <c r="AE189" s="8" t="str">
        <f t="shared" si="4"/>
        <v>0%</v>
      </c>
      <c r="AF189" s="4">
        <v>1250.0</v>
      </c>
      <c r="AG189" s="4"/>
      <c r="AH189" s="8" t="str">
        <f t="shared" si="5"/>
        <v>0%</v>
      </c>
      <c r="AI189" s="4">
        <v>1250.0</v>
      </c>
      <c r="AJ189" s="4"/>
      <c r="AK189" s="8" t="str">
        <f t="shared" si="6"/>
        <v>0%</v>
      </c>
      <c r="AL189" s="4" t="s">
        <v>1649</v>
      </c>
      <c r="AM189" s="4" t="s">
        <v>1650</v>
      </c>
      <c r="AN189" s="4" t="s">
        <v>1762</v>
      </c>
      <c r="AO189" s="9"/>
      <c r="AP189" s="4" t="s">
        <v>1652</v>
      </c>
    </row>
    <row r="190" ht="150.0" customHeight="1">
      <c r="A190" s="3" t="s">
        <v>407</v>
      </c>
      <c r="B190" s="4" t="s">
        <v>1763</v>
      </c>
      <c r="C190" s="4" t="s">
        <v>1764</v>
      </c>
      <c r="D190" s="4" t="s">
        <v>1365</v>
      </c>
      <c r="E190" s="4"/>
      <c r="F190" s="4"/>
      <c r="G190" s="4"/>
      <c r="H190" s="4" t="s">
        <v>1687</v>
      </c>
      <c r="I190" s="4" t="s">
        <v>1765</v>
      </c>
      <c r="J190" s="4" t="s">
        <v>1766</v>
      </c>
      <c r="K190" s="4" t="s">
        <v>1767</v>
      </c>
      <c r="L190" s="4" t="s">
        <v>1768</v>
      </c>
      <c r="M190" s="4" t="s">
        <v>1769</v>
      </c>
      <c r="N190" s="4" t="s">
        <v>66</v>
      </c>
      <c r="O190" s="4" t="s">
        <v>67</v>
      </c>
      <c r="P190" s="4" t="s">
        <v>68</v>
      </c>
      <c r="Q190" s="4" t="s">
        <v>69</v>
      </c>
      <c r="R190" s="4" t="s">
        <v>70</v>
      </c>
      <c r="S190" s="4" t="s">
        <v>1770</v>
      </c>
      <c r="T190" s="4" t="s">
        <v>1771</v>
      </c>
      <c r="U190" s="19">
        <v>0.0</v>
      </c>
      <c r="V190" s="19" t="str">
        <f t="shared" ref="V190:W190" si="147">+Y190+AC190+AF190+AI190</f>
        <v>542,338</v>
      </c>
      <c r="W190" s="19" t="str">
        <f t="shared" si="147"/>
        <v>9,005</v>
      </c>
      <c r="X190" s="8" t="str">
        <f t="shared" si="2"/>
        <v>2%</v>
      </c>
      <c r="Y190" s="4">
        <v>9005.0</v>
      </c>
      <c r="Z190" s="4">
        <v>9005.0</v>
      </c>
      <c r="AA190" s="8" t="str">
        <f t="shared" si="3"/>
        <v>100%</v>
      </c>
      <c r="AB190" s="8" t="s">
        <v>53</v>
      </c>
      <c r="AC190" s="4">
        <v>177777.78</v>
      </c>
      <c r="AD190" s="4"/>
      <c r="AE190" s="8" t="str">
        <f t="shared" si="4"/>
        <v>0%</v>
      </c>
      <c r="AF190" s="4">
        <v>177777.78</v>
      </c>
      <c r="AG190" s="4"/>
      <c r="AH190" s="8" t="str">
        <f t="shared" si="5"/>
        <v>0%</v>
      </c>
      <c r="AI190" s="4">
        <v>177777.78</v>
      </c>
      <c r="AJ190" s="4"/>
      <c r="AK190" s="8" t="str">
        <f t="shared" si="6"/>
        <v>0%</v>
      </c>
      <c r="AL190" s="4" t="s">
        <v>1649</v>
      </c>
      <c r="AM190" s="4" t="s">
        <v>1650</v>
      </c>
      <c r="AN190" s="4" t="s">
        <v>1772</v>
      </c>
      <c r="AO190" s="9"/>
      <c r="AP190" s="4" t="s">
        <v>1652</v>
      </c>
    </row>
    <row r="191" ht="150.0" customHeight="1">
      <c r="A191" s="3" t="s">
        <v>939</v>
      </c>
      <c r="B191" s="4" t="s">
        <v>1773</v>
      </c>
      <c r="C191" s="4" t="s">
        <v>1774</v>
      </c>
      <c r="D191" s="4" t="s">
        <v>1365</v>
      </c>
      <c r="E191" s="4" t="s">
        <v>81</v>
      </c>
      <c r="F191" s="4"/>
      <c r="G191" s="4"/>
      <c r="H191" s="4" t="s">
        <v>1687</v>
      </c>
      <c r="I191" s="4" t="s">
        <v>1765</v>
      </c>
      <c r="J191" s="4" t="s">
        <v>1775</v>
      </c>
      <c r="K191" s="4" t="s">
        <v>1776</v>
      </c>
      <c r="L191" s="4" t="s">
        <v>1777</v>
      </c>
      <c r="M191" s="4" t="s">
        <v>1778</v>
      </c>
      <c r="N191" s="4" t="s">
        <v>66</v>
      </c>
      <c r="O191" s="4" t="s">
        <v>67</v>
      </c>
      <c r="P191" s="4" t="s">
        <v>68</v>
      </c>
      <c r="Q191" s="4" t="s">
        <v>69</v>
      </c>
      <c r="R191" s="4" t="s">
        <v>70</v>
      </c>
      <c r="S191" s="4" t="s">
        <v>1779</v>
      </c>
      <c r="T191" s="4" t="s">
        <v>1780</v>
      </c>
      <c r="U191" s="19">
        <v>0.0</v>
      </c>
      <c r="V191" s="19" t="str">
        <f t="shared" ref="V191:W191" si="148">+Y191+AC191+AF191+AI191</f>
        <v>18,257</v>
      </c>
      <c r="W191" s="19" t="str">
        <f t="shared" si="148"/>
        <v>1,007</v>
      </c>
      <c r="X191" s="8" t="str">
        <f t="shared" si="2"/>
        <v>6%</v>
      </c>
      <c r="Y191" s="4">
        <v>1007.0</v>
      </c>
      <c r="Z191" s="4">
        <v>1007.0</v>
      </c>
      <c r="AA191" s="8" t="str">
        <f t="shared" si="3"/>
        <v>100%</v>
      </c>
      <c r="AB191" s="7" t="s">
        <v>53</v>
      </c>
      <c r="AC191" s="4">
        <v>5750.0</v>
      </c>
      <c r="AD191" s="4"/>
      <c r="AE191" s="8" t="str">
        <f t="shared" si="4"/>
        <v>0%</v>
      </c>
      <c r="AF191" s="4">
        <v>5750.0</v>
      </c>
      <c r="AG191" s="4"/>
      <c r="AH191" s="8" t="str">
        <f t="shared" si="5"/>
        <v>0%</v>
      </c>
      <c r="AI191" s="4">
        <v>5750.0</v>
      </c>
      <c r="AJ191" s="4"/>
      <c r="AK191" s="8" t="str">
        <f t="shared" si="6"/>
        <v>0%</v>
      </c>
      <c r="AL191" s="4" t="s">
        <v>1649</v>
      </c>
      <c r="AM191" s="4" t="s">
        <v>1650</v>
      </c>
      <c r="AN191" s="4" t="s">
        <v>1772</v>
      </c>
      <c r="AO191" s="9"/>
      <c r="AP191" s="4" t="s">
        <v>1652</v>
      </c>
    </row>
    <row r="192" ht="150.0" customHeight="1">
      <c r="A192" s="3" t="s">
        <v>465</v>
      </c>
      <c r="B192" s="4" t="s">
        <v>1781</v>
      </c>
      <c r="C192" s="4" t="s">
        <v>1782</v>
      </c>
      <c r="D192" s="4" t="s">
        <v>1365</v>
      </c>
      <c r="E192" s="4" t="s">
        <v>81</v>
      </c>
      <c r="F192" s="4"/>
      <c r="G192" s="4" t="s">
        <v>6</v>
      </c>
      <c r="H192" s="4" t="s">
        <v>1687</v>
      </c>
      <c r="I192" s="4" t="s">
        <v>1765</v>
      </c>
      <c r="J192" s="4" t="s">
        <v>1783</v>
      </c>
      <c r="K192" s="4" t="s">
        <v>1784</v>
      </c>
      <c r="L192" s="4" t="s">
        <v>1777</v>
      </c>
      <c r="M192" s="4" t="s">
        <v>1778</v>
      </c>
      <c r="N192" s="4" t="s">
        <v>66</v>
      </c>
      <c r="O192" s="4" t="s">
        <v>67</v>
      </c>
      <c r="P192" s="4" t="s">
        <v>68</v>
      </c>
      <c r="Q192" s="4" t="s">
        <v>69</v>
      </c>
      <c r="R192" s="4" t="s">
        <v>70</v>
      </c>
      <c r="S192" s="4" t="s">
        <v>1785</v>
      </c>
      <c r="T192" s="4" t="s">
        <v>1780</v>
      </c>
      <c r="U192" s="19">
        <v>0.0</v>
      </c>
      <c r="V192" s="19" t="str">
        <f t="shared" ref="V192:W192" si="149">+Y192+AC192+AF192+AI192</f>
        <v>2,884</v>
      </c>
      <c r="W192" s="4" t="str">
        <f t="shared" si="149"/>
        <v>134</v>
      </c>
      <c r="X192" s="8" t="str">
        <f t="shared" si="2"/>
        <v>5%</v>
      </c>
      <c r="Y192" s="4">
        <v>134.0</v>
      </c>
      <c r="Z192" s="4">
        <v>134.0</v>
      </c>
      <c r="AA192" s="8" t="str">
        <f t="shared" si="3"/>
        <v>100%</v>
      </c>
      <c r="AB192" s="7" t="s">
        <v>53</v>
      </c>
      <c r="AC192" s="4">
        <v>916.0</v>
      </c>
      <c r="AD192" s="4"/>
      <c r="AE192" s="8" t="str">
        <f t="shared" si="4"/>
        <v>0%</v>
      </c>
      <c r="AF192" s="4">
        <v>916.0</v>
      </c>
      <c r="AG192" s="4"/>
      <c r="AH192" s="8" t="str">
        <f t="shared" si="5"/>
        <v>0%</v>
      </c>
      <c r="AI192" s="4">
        <v>918.0</v>
      </c>
      <c r="AJ192" s="4"/>
      <c r="AK192" s="8" t="str">
        <f t="shared" si="6"/>
        <v>0%</v>
      </c>
      <c r="AL192" s="4" t="s">
        <v>1649</v>
      </c>
      <c r="AM192" s="4" t="s">
        <v>1650</v>
      </c>
      <c r="AN192" s="4" t="s">
        <v>1772</v>
      </c>
      <c r="AO192" s="9"/>
      <c r="AP192" s="4" t="s">
        <v>1652</v>
      </c>
    </row>
    <row r="193" ht="150.0" customHeight="1">
      <c r="A193" s="3" t="s">
        <v>508</v>
      </c>
      <c r="B193" s="4" t="s">
        <v>1786</v>
      </c>
      <c r="C193" s="4" t="s">
        <v>1787</v>
      </c>
      <c r="D193" s="4" t="s">
        <v>1365</v>
      </c>
      <c r="E193" s="4"/>
      <c r="F193" s="4"/>
      <c r="G193" s="4"/>
      <c r="H193" s="4" t="s">
        <v>1687</v>
      </c>
      <c r="I193" s="4" t="s">
        <v>1788</v>
      </c>
      <c r="J193" s="4" t="s">
        <v>1789</v>
      </c>
      <c r="K193" s="4" t="s">
        <v>1790</v>
      </c>
      <c r="L193" s="4" t="s">
        <v>1791</v>
      </c>
      <c r="M193" s="4" t="s">
        <v>1792</v>
      </c>
      <c r="N193" s="4" t="s">
        <v>66</v>
      </c>
      <c r="O193" s="4" t="s">
        <v>67</v>
      </c>
      <c r="P193" s="4" t="s">
        <v>68</v>
      </c>
      <c r="Q193" s="4" t="s">
        <v>69</v>
      </c>
      <c r="R193" s="4" t="s">
        <v>70</v>
      </c>
      <c r="S193" s="4" t="s">
        <v>1793</v>
      </c>
      <c r="T193" s="4" t="s">
        <v>1794</v>
      </c>
      <c r="U193" s="19">
        <v>0.0</v>
      </c>
      <c r="V193" s="19" t="str">
        <f t="shared" ref="V193:W193" si="150">+Y193+AC193+AF193+AI193</f>
        <v>34,000</v>
      </c>
      <c r="W193" s="4" t="str">
        <f t="shared" si="150"/>
        <v>7787</v>
      </c>
      <c r="X193" s="8" t="str">
        <f t="shared" si="2"/>
        <v>23%</v>
      </c>
      <c r="Y193" s="4">
        <v>8500.0</v>
      </c>
      <c r="Z193" s="4">
        <v>7787.0</v>
      </c>
      <c r="AA193" s="8" t="str">
        <f t="shared" si="3"/>
        <v>92%</v>
      </c>
      <c r="AB193" s="7" t="s">
        <v>53</v>
      </c>
      <c r="AC193" s="4">
        <v>8500.0</v>
      </c>
      <c r="AD193" s="4"/>
      <c r="AE193" s="8" t="str">
        <f t="shared" si="4"/>
        <v>0%</v>
      </c>
      <c r="AF193" s="4">
        <v>8500.0</v>
      </c>
      <c r="AG193" s="4"/>
      <c r="AH193" s="8" t="str">
        <f t="shared" si="5"/>
        <v>0%</v>
      </c>
      <c r="AI193" s="4">
        <v>8500.0</v>
      </c>
      <c r="AJ193" s="4"/>
      <c r="AK193" s="8" t="str">
        <f t="shared" si="6"/>
        <v>0%</v>
      </c>
      <c r="AL193" s="4" t="s">
        <v>1649</v>
      </c>
      <c r="AM193" s="4" t="s">
        <v>1650</v>
      </c>
      <c r="AN193" s="4" t="s">
        <v>1795</v>
      </c>
      <c r="AO193" s="9" t="s">
        <v>1796</v>
      </c>
      <c r="AP193" s="4" t="s">
        <v>1652</v>
      </c>
    </row>
    <row r="194" ht="150.0" customHeight="1">
      <c r="A194" s="3" t="s">
        <v>718</v>
      </c>
      <c r="B194" s="4" t="s">
        <v>1797</v>
      </c>
      <c r="C194" s="4" t="s">
        <v>1798</v>
      </c>
      <c r="D194" s="4" t="s">
        <v>1365</v>
      </c>
      <c r="E194" s="4"/>
      <c r="F194" s="4"/>
      <c r="G194" s="4"/>
      <c r="H194" s="4" t="s">
        <v>1687</v>
      </c>
      <c r="I194" s="4" t="s">
        <v>1799</v>
      </c>
      <c r="J194" s="4" t="s">
        <v>1800</v>
      </c>
      <c r="K194" s="4" t="s">
        <v>1801</v>
      </c>
      <c r="L194" s="4" t="s">
        <v>1802</v>
      </c>
      <c r="M194" s="4" t="s">
        <v>1803</v>
      </c>
      <c r="N194" s="4" t="s">
        <v>66</v>
      </c>
      <c r="O194" s="4" t="s">
        <v>67</v>
      </c>
      <c r="P194" s="4" t="s">
        <v>68</v>
      </c>
      <c r="Q194" s="4" t="s">
        <v>69</v>
      </c>
      <c r="R194" s="4" t="s">
        <v>70</v>
      </c>
      <c r="S194" s="4" t="s">
        <v>1804</v>
      </c>
      <c r="T194" s="4" t="s">
        <v>1805</v>
      </c>
      <c r="U194" s="19">
        <v>0.0</v>
      </c>
      <c r="V194" s="19" t="str">
        <f t="shared" ref="V194:W194" si="151">+Y194+AC194+AF194+AI194</f>
        <v>120,000</v>
      </c>
      <c r="W194" s="4" t="str">
        <f t="shared" si="151"/>
        <v>1500</v>
      </c>
      <c r="X194" s="8" t="str">
        <f t="shared" si="2"/>
        <v>1%</v>
      </c>
      <c r="Y194" s="4">
        <v>1500.0</v>
      </c>
      <c r="Z194" s="4">
        <v>1500.0</v>
      </c>
      <c r="AA194" s="8" t="str">
        <f t="shared" si="3"/>
        <v>100%</v>
      </c>
      <c r="AB194" s="7" t="s">
        <v>53</v>
      </c>
      <c r="AC194" s="4">
        <v>50000.0</v>
      </c>
      <c r="AD194" s="4"/>
      <c r="AE194" s="8" t="str">
        <f t="shared" si="4"/>
        <v>0%</v>
      </c>
      <c r="AF194" s="4">
        <v>3500.0</v>
      </c>
      <c r="AG194" s="4"/>
      <c r="AH194" s="8" t="str">
        <f t="shared" si="5"/>
        <v>0%</v>
      </c>
      <c r="AI194" s="4">
        <v>65000.0</v>
      </c>
      <c r="AJ194" s="4"/>
      <c r="AK194" s="8" t="str">
        <f t="shared" si="6"/>
        <v>0%</v>
      </c>
      <c r="AL194" s="4" t="s">
        <v>1649</v>
      </c>
      <c r="AM194" s="4" t="s">
        <v>1650</v>
      </c>
      <c r="AN194" s="4"/>
      <c r="AO194" s="9"/>
      <c r="AP194" s="4" t="s">
        <v>1652</v>
      </c>
    </row>
    <row r="195" ht="150.0" customHeight="1">
      <c r="A195" s="3" t="s">
        <v>1806</v>
      </c>
      <c r="B195" s="4" t="s">
        <v>1807</v>
      </c>
      <c r="C195" s="4" t="s">
        <v>1808</v>
      </c>
      <c r="D195" s="4" t="s">
        <v>1365</v>
      </c>
      <c r="E195" s="4"/>
      <c r="F195" s="4"/>
      <c r="G195" s="4"/>
      <c r="H195" s="4" t="s">
        <v>1687</v>
      </c>
      <c r="I195" s="4" t="s">
        <v>1799</v>
      </c>
      <c r="J195" s="4" t="s">
        <v>1809</v>
      </c>
      <c r="K195" s="4" t="s">
        <v>1810</v>
      </c>
      <c r="L195" s="4" t="s">
        <v>1811</v>
      </c>
      <c r="M195" s="4" t="s">
        <v>1812</v>
      </c>
      <c r="N195" s="4" t="s">
        <v>66</v>
      </c>
      <c r="O195" s="4" t="s">
        <v>67</v>
      </c>
      <c r="P195" s="4" t="s">
        <v>68</v>
      </c>
      <c r="Q195" s="4" t="s">
        <v>69</v>
      </c>
      <c r="R195" s="4" t="s">
        <v>70</v>
      </c>
      <c r="S195" s="4" t="s">
        <v>1813</v>
      </c>
      <c r="T195" s="4" t="s">
        <v>1814</v>
      </c>
      <c r="U195" s="19">
        <v>0.0</v>
      </c>
      <c r="V195" s="19" t="str">
        <f t="shared" ref="V195:W195" si="152">+Y195+AC195+AF195+AI195</f>
        <v>2,000</v>
      </c>
      <c r="W195" s="4" t="str">
        <f t="shared" si="152"/>
        <v>500</v>
      </c>
      <c r="X195" s="8" t="str">
        <f t="shared" si="2"/>
        <v>25%</v>
      </c>
      <c r="Y195" s="4">
        <v>500.0</v>
      </c>
      <c r="Z195" s="4">
        <v>500.0</v>
      </c>
      <c r="AA195" s="8" t="str">
        <f t="shared" si="3"/>
        <v>100%</v>
      </c>
      <c r="AB195" s="7" t="s">
        <v>53</v>
      </c>
      <c r="AC195" s="4">
        <v>500.0</v>
      </c>
      <c r="AD195" s="4"/>
      <c r="AE195" s="8" t="str">
        <f t="shared" si="4"/>
        <v>0%</v>
      </c>
      <c r="AF195" s="4">
        <v>500.0</v>
      </c>
      <c r="AG195" s="4"/>
      <c r="AH195" s="8" t="str">
        <f t="shared" si="5"/>
        <v>0%</v>
      </c>
      <c r="AI195" s="4">
        <v>500.0</v>
      </c>
      <c r="AJ195" s="4"/>
      <c r="AK195" s="8" t="str">
        <f t="shared" si="6"/>
        <v>0%</v>
      </c>
      <c r="AL195" s="4" t="s">
        <v>1649</v>
      </c>
      <c r="AM195" s="4" t="s">
        <v>1650</v>
      </c>
      <c r="AN195" s="4"/>
      <c r="AO195" s="9"/>
      <c r="AP195" s="4" t="s">
        <v>1652</v>
      </c>
    </row>
    <row r="196" ht="150.0" customHeight="1">
      <c r="A196" s="3" t="s">
        <v>207</v>
      </c>
      <c r="B196" s="6" t="s">
        <v>1815</v>
      </c>
      <c r="C196" s="6" t="s">
        <v>1816</v>
      </c>
      <c r="D196" s="4" t="s">
        <v>1365</v>
      </c>
      <c r="E196" s="4"/>
      <c r="F196" s="4"/>
      <c r="G196" s="4"/>
      <c r="H196" s="4" t="s">
        <v>1687</v>
      </c>
      <c r="I196" s="4" t="s">
        <v>1817</v>
      </c>
      <c r="J196" s="42" t="s">
        <v>1818</v>
      </c>
      <c r="K196" s="42" t="s">
        <v>1819</v>
      </c>
      <c r="L196" s="42" t="s">
        <v>1820</v>
      </c>
      <c r="M196" s="42" t="s">
        <v>1821</v>
      </c>
      <c r="N196" s="42" t="s">
        <v>66</v>
      </c>
      <c r="O196" s="42" t="s">
        <v>67</v>
      </c>
      <c r="P196" s="42" t="s">
        <v>68</v>
      </c>
      <c r="Q196" s="42" t="s">
        <v>69</v>
      </c>
      <c r="R196" s="42" t="s">
        <v>70</v>
      </c>
      <c r="S196" s="6" t="s">
        <v>1822</v>
      </c>
      <c r="T196" s="25" t="s">
        <v>1823</v>
      </c>
      <c r="U196" s="4">
        <v>0.0</v>
      </c>
      <c r="V196" s="40" t="str">
        <f t="shared" ref="V196:W196" si="153">+Y196+AC196+AF196+AI196</f>
        <v>48</v>
      </c>
      <c r="W196" s="4" t="str">
        <f t="shared" si="153"/>
        <v>0</v>
      </c>
      <c r="X196" s="8" t="str">
        <f t="shared" si="2"/>
        <v>0%</v>
      </c>
      <c r="Y196" s="25">
        <v>9.0</v>
      </c>
      <c r="Z196" s="4">
        <v>0.0</v>
      </c>
      <c r="AA196" s="8" t="str">
        <f t="shared" si="3"/>
        <v>0%</v>
      </c>
      <c r="AB196" s="11" t="s">
        <v>96</v>
      </c>
      <c r="AC196" s="25">
        <v>15.0</v>
      </c>
      <c r="AD196" s="4"/>
      <c r="AE196" s="8" t="str">
        <f t="shared" si="4"/>
        <v>0%</v>
      </c>
      <c r="AF196" s="25">
        <v>15.0</v>
      </c>
      <c r="AG196" s="4"/>
      <c r="AH196" s="8" t="str">
        <f t="shared" si="5"/>
        <v>0%</v>
      </c>
      <c r="AI196" s="25">
        <v>9.0</v>
      </c>
      <c r="AJ196" s="4"/>
      <c r="AK196" s="8" t="str">
        <f t="shared" si="6"/>
        <v>0%</v>
      </c>
      <c r="AL196" s="41" t="s">
        <v>1725</v>
      </c>
      <c r="AM196" s="4" t="s">
        <v>1824</v>
      </c>
      <c r="AN196" s="4" t="s">
        <v>1727</v>
      </c>
      <c r="AO196" s="32" t="s">
        <v>1825</v>
      </c>
      <c r="AP196" s="4" t="s">
        <v>1729</v>
      </c>
    </row>
    <row r="197" ht="150.0" customHeight="1">
      <c r="A197" s="3" t="s">
        <v>126</v>
      </c>
      <c r="B197" s="6" t="s">
        <v>1826</v>
      </c>
      <c r="C197" s="6" t="s">
        <v>1827</v>
      </c>
      <c r="D197" s="4" t="s">
        <v>1365</v>
      </c>
      <c r="E197" s="4" t="s">
        <v>81</v>
      </c>
      <c r="F197" s="4"/>
      <c r="G197" s="4" t="s">
        <v>6</v>
      </c>
      <c r="H197" s="4" t="s">
        <v>1687</v>
      </c>
      <c r="I197" s="4" t="s">
        <v>1817</v>
      </c>
      <c r="J197" s="42" t="s">
        <v>1828</v>
      </c>
      <c r="K197" s="42" t="s">
        <v>1829</v>
      </c>
      <c r="L197" s="42" t="s">
        <v>1830</v>
      </c>
      <c r="M197" s="42" t="s">
        <v>1831</v>
      </c>
      <c r="N197" s="42" t="s">
        <v>66</v>
      </c>
      <c r="O197" s="42" t="s">
        <v>67</v>
      </c>
      <c r="P197" s="42" t="s">
        <v>68</v>
      </c>
      <c r="Q197" s="42" t="s">
        <v>69</v>
      </c>
      <c r="R197" s="42" t="s">
        <v>70</v>
      </c>
      <c r="S197" s="6" t="s">
        <v>1822</v>
      </c>
      <c r="T197" s="25" t="s">
        <v>1832</v>
      </c>
      <c r="U197" s="4">
        <v>0.0</v>
      </c>
      <c r="V197" s="40" t="str">
        <f t="shared" ref="V197:W197" si="154">+Y197+AC197+AF197+AI197</f>
        <v>12</v>
      </c>
      <c r="W197" s="4" t="str">
        <f t="shared" si="154"/>
        <v>0</v>
      </c>
      <c r="X197" s="8" t="str">
        <f t="shared" si="2"/>
        <v>0%</v>
      </c>
      <c r="Y197" s="25">
        <v>2.0</v>
      </c>
      <c r="Z197" s="4">
        <v>0.0</v>
      </c>
      <c r="AA197" s="8" t="str">
        <f t="shared" si="3"/>
        <v>0%</v>
      </c>
      <c r="AB197" s="11" t="s">
        <v>96</v>
      </c>
      <c r="AC197" s="25">
        <v>4.0</v>
      </c>
      <c r="AD197" s="4"/>
      <c r="AE197" s="8" t="str">
        <f t="shared" si="4"/>
        <v>0%</v>
      </c>
      <c r="AF197" s="25">
        <v>4.0</v>
      </c>
      <c r="AG197" s="4"/>
      <c r="AH197" s="8" t="str">
        <f t="shared" si="5"/>
        <v>0%</v>
      </c>
      <c r="AI197" s="25">
        <v>2.0</v>
      </c>
      <c r="AJ197" s="4"/>
      <c r="AK197" s="8" t="str">
        <f t="shared" si="6"/>
        <v>0%</v>
      </c>
      <c r="AL197" s="41" t="s">
        <v>1725</v>
      </c>
      <c r="AM197" s="4" t="s">
        <v>1824</v>
      </c>
      <c r="AN197" s="4" t="s">
        <v>1727</v>
      </c>
      <c r="AO197" s="32" t="s">
        <v>1825</v>
      </c>
      <c r="AP197" s="4" t="s">
        <v>1729</v>
      </c>
    </row>
    <row r="198" ht="150.0" customHeight="1">
      <c r="A198" s="3" t="s">
        <v>309</v>
      </c>
      <c r="B198" s="4" t="s">
        <v>1833</v>
      </c>
      <c r="C198" s="4" t="s">
        <v>1834</v>
      </c>
      <c r="D198" s="4" t="s">
        <v>1365</v>
      </c>
      <c r="E198" s="4" t="s">
        <v>81</v>
      </c>
      <c r="F198" s="4"/>
      <c r="G198" s="4"/>
      <c r="H198" s="4" t="s">
        <v>1687</v>
      </c>
      <c r="I198" s="4" t="s">
        <v>1817</v>
      </c>
      <c r="J198" s="25" t="s">
        <v>1835</v>
      </c>
      <c r="K198" s="25" t="s">
        <v>1836</v>
      </c>
      <c r="L198" s="25" t="s">
        <v>1837</v>
      </c>
      <c r="M198" s="25" t="s">
        <v>1838</v>
      </c>
      <c r="N198" s="25" t="s">
        <v>66</v>
      </c>
      <c r="O198" s="25" t="s">
        <v>67</v>
      </c>
      <c r="P198" s="25" t="s">
        <v>68</v>
      </c>
      <c r="Q198" s="25" t="s">
        <v>69</v>
      </c>
      <c r="R198" s="25" t="s">
        <v>70</v>
      </c>
      <c r="S198" s="4" t="s">
        <v>1839</v>
      </c>
      <c r="T198" s="25" t="s">
        <v>1840</v>
      </c>
      <c r="U198" s="4">
        <v>0.0</v>
      </c>
      <c r="V198" s="40" t="str">
        <f t="shared" ref="V198:W198" si="155">+Y198+AC198+AF198+AI198</f>
        <v>96</v>
      </c>
      <c r="W198" s="4" t="str">
        <f t="shared" si="155"/>
        <v>4.5</v>
      </c>
      <c r="X198" s="8" t="str">
        <f t="shared" si="2"/>
        <v>5%</v>
      </c>
      <c r="Y198" s="25">
        <v>19.0</v>
      </c>
      <c r="Z198" s="4">
        <v>4.5</v>
      </c>
      <c r="AA198" s="8" t="str">
        <f t="shared" si="3"/>
        <v>24%</v>
      </c>
      <c r="AB198" s="11" t="s">
        <v>96</v>
      </c>
      <c r="AC198" s="25">
        <v>29.0</v>
      </c>
      <c r="AD198" s="4"/>
      <c r="AE198" s="8" t="str">
        <f t="shared" si="4"/>
        <v>0%</v>
      </c>
      <c r="AF198" s="25">
        <v>29.0</v>
      </c>
      <c r="AG198" s="4"/>
      <c r="AH198" s="8" t="str">
        <f t="shared" si="5"/>
        <v>0%</v>
      </c>
      <c r="AI198" s="25">
        <v>19.0</v>
      </c>
      <c r="AJ198" s="4"/>
      <c r="AK198" s="8" t="str">
        <f t="shared" si="6"/>
        <v>0%</v>
      </c>
      <c r="AL198" s="41" t="s">
        <v>1725</v>
      </c>
      <c r="AM198" s="4" t="s">
        <v>1824</v>
      </c>
      <c r="AN198" s="4" t="s">
        <v>1727</v>
      </c>
      <c r="AO198" s="9" t="s">
        <v>1825</v>
      </c>
      <c r="AP198" s="4" t="s">
        <v>1729</v>
      </c>
    </row>
    <row r="199" ht="150.0" customHeight="1">
      <c r="A199" s="3" t="s">
        <v>228</v>
      </c>
      <c r="B199" s="6" t="s">
        <v>1841</v>
      </c>
      <c r="C199" s="6" t="s">
        <v>1842</v>
      </c>
      <c r="D199" s="4" t="s">
        <v>1365</v>
      </c>
      <c r="E199" s="4"/>
      <c r="F199" s="4"/>
      <c r="G199" s="4" t="s">
        <v>6</v>
      </c>
      <c r="H199" s="4" t="s">
        <v>1687</v>
      </c>
      <c r="I199" s="4" t="s">
        <v>1817</v>
      </c>
      <c r="J199" s="42" t="s">
        <v>1843</v>
      </c>
      <c r="K199" s="42" t="s">
        <v>1844</v>
      </c>
      <c r="L199" s="42" t="s">
        <v>1845</v>
      </c>
      <c r="M199" s="42" t="s">
        <v>1846</v>
      </c>
      <c r="N199" s="42" t="s">
        <v>66</v>
      </c>
      <c r="O199" s="42" t="s">
        <v>67</v>
      </c>
      <c r="P199" s="42" t="s">
        <v>68</v>
      </c>
      <c r="Q199" s="42" t="s">
        <v>69</v>
      </c>
      <c r="R199" s="42" t="s">
        <v>70</v>
      </c>
      <c r="S199" s="6" t="s">
        <v>1839</v>
      </c>
      <c r="T199" s="25" t="s">
        <v>1847</v>
      </c>
      <c r="U199" s="4">
        <v>0.0</v>
      </c>
      <c r="V199" s="40" t="str">
        <f t="shared" ref="V199:W199" si="156">+Y199+AC199+AF199+AI199</f>
        <v>24</v>
      </c>
      <c r="W199" s="4" t="str">
        <f t="shared" si="156"/>
        <v>0</v>
      </c>
      <c r="X199" s="8" t="str">
        <f t="shared" si="2"/>
        <v>0%</v>
      </c>
      <c r="Y199" s="25">
        <v>5.0</v>
      </c>
      <c r="Z199" s="4">
        <v>0.0</v>
      </c>
      <c r="AA199" s="8" t="str">
        <f t="shared" si="3"/>
        <v>0%</v>
      </c>
      <c r="AB199" s="11" t="s">
        <v>96</v>
      </c>
      <c r="AC199" s="25">
        <v>7.0</v>
      </c>
      <c r="AD199" s="4"/>
      <c r="AE199" s="8" t="str">
        <f t="shared" si="4"/>
        <v>0%</v>
      </c>
      <c r="AF199" s="25">
        <v>7.0</v>
      </c>
      <c r="AG199" s="4"/>
      <c r="AH199" s="8" t="str">
        <f t="shared" si="5"/>
        <v>0%</v>
      </c>
      <c r="AI199" s="25">
        <v>5.0</v>
      </c>
      <c r="AJ199" s="4"/>
      <c r="AK199" s="8" t="str">
        <f t="shared" si="6"/>
        <v>0%</v>
      </c>
      <c r="AL199" s="41" t="s">
        <v>1725</v>
      </c>
      <c r="AM199" s="4" t="s">
        <v>1824</v>
      </c>
      <c r="AN199" s="4" t="s">
        <v>1727</v>
      </c>
      <c r="AO199" s="32" t="s">
        <v>1825</v>
      </c>
      <c r="AP199" s="4" t="s">
        <v>1729</v>
      </c>
    </row>
    <row r="200" ht="150.0" customHeight="1">
      <c r="A200" s="3" t="s">
        <v>246</v>
      </c>
      <c r="B200" s="4" t="s">
        <v>1848</v>
      </c>
      <c r="C200" s="4" t="s">
        <v>1849</v>
      </c>
      <c r="D200" s="4" t="s">
        <v>1365</v>
      </c>
      <c r="E200" s="4" t="s">
        <v>81</v>
      </c>
      <c r="F200" s="4"/>
      <c r="G200" s="4"/>
      <c r="H200" s="4" t="s">
        <v>1687</v>
      </c>
      <c r="I200" s="4" t="s">
        <v>1817</v>
      </c>
      <c r="J200" s="25" t="s">
        <v>1850</v>
      </c>
      <c r="K200" s="25" t="s">
        <v>1851</v>
      </c>
      <c r="L200" s="25" t="s">
        <v>1852</v>
      </c>
      <c r="M200" s="25" t="s">
        <v>1853</v>
      </c>
      <c r="N200" s="25" t="s">
        <v>66</v>
      </c>
      <c r="O200" s="25" t="s">
        <v>67</v>
      </c>
      <c r="P200" s="25" t="s">
        <v>68</v>
      </c>
      <c r="Q200" s="25" t="s">
        <v>69</v>
      </c>
      <c r="R200" s="25" t="s">
        <v>70</v>
      </c>
      <c r="S200" s="4" t="s">
        <v>1854</v>
      </c>
      <c r="T200" s="25" t="s">
        <v>1855</v>
      </c>
      <c r="U200" s="4">
        <v>0.0</v>
      </c>
      <c r="V200" s="40" t="str">
        <f t="shared" ref="V200:W200" si="157">+Y200+AC200+AF200+AI200</f>
        <v>132</v>
      </c>
      <c r="W200" s="4" t="str">
        <f t="shared" si="157"/>
        <v>2</v>
      </c>
      <c r="X200" s="8" t="str">
        <f t="shared" si="2"/>
        <v>2%</v>
      </c>
      <c r="Y200" s="25">
        <v>26.0</v>
      </c>
      <c r="Z200" s="4">
        <v>2.0</v>
      </c>
      <c r="AA200" s="8" t="str">
        <f t="shared" si="3"/>
        <v>8%</v>
      </c>
      <c r="AB200" s="11" t="s">
        <v>96</v>
      </c>
      <c r="AC200" s="25">
        <v>40.0</v>
      </c>
      <c r="AD200" s="4"/>
      <c r="AE200" s="8" t="str">
        <f t="shared" si="4"/>
        <v>0%</v>
      </c>
      <c r="AF200" s="25">
        <v>40.0</v>
      </c>
      <c r="AG200" s="4"/>
      <c r="AH200" s="8" t="str">
        <f t="shared" si="5"/>
        <v>0%</v>
      </c>
      <c r="AI200" s="25">
        <v>26.0</v>
      </c>
      <c r="AJ200" s="4"/>
      <c r="AK200" s="8" t="str">
        <f t="shared" si="6"/>
        <v>0%</v>
      </c>
      <c r="AL200" s="41" t="s">
        <v>1725</v>
      </c>
      <c r="AM200" s="4" t="s">
        <v>1824</v>
      </c>
      <c r="AN200" s="4" t="s">
        <v>1727</v>
      </c>
      <c r="AO200" s="9" t="s">
        <v>1825</v>
      </c>
      <c r="AP200" s="4" t="s">
        <v>1729</v>
      </c>
    </row>
    <row r="201" ht="150.0" customHeight="1">
      <c r="A201" s="3" t="s">
        <v>193</v>
      </c>
      <c r="B201" s="6" t="s">
        <v>1856</v>
      </c>
      <c r="C201" s="6" t="s">
        <v>1857</v>
      </c>
      <c r="D201" s="4" t="s">
        <v>1365</v>
      </c>
      <c r="E201" s="4" t="s">
        <v>81</v>
      </c>
      <c r="F201" s="4"/>
      <c r="G201" s="4" t="s">
        <v>6</v>
      </c>
      <c r="H201" s="4" t="s">
        <v>1687</v>
      </c>
      <c r="I201" s="4" t="s">
        <v>1817</v>
      </c>
      <c r="J201" s="42" t="s">
        <v>1858</v>
      </c>
      <c r="K201" s="42" t="s">
        <v>1859</v>
      </c>
      <c r="L201" s="42" t="s">
        <v>1860</v>
      </c>
      <c r="M201" s="42" t="s">
        <v>1861</v>
      </c>
      <c r="N201" s="42" t="s">
        <v>66</v>
      </c>
      <c r="O201" s="42" t="s">
        <v>67</v>
      </c>
      <c r="P201" s="42" t="s">
        <v>68</v>
      </c>
      <c r="Q201" s="42" t="s">
        <v>69</v>
      </c>
      <c r="R201" s="42" t="s">
        <v>70</v>
      </c>
      <c r="S201" s="6" t="s">
        <v>1854</v>
      </c>
      <c r="T201" s="25" t="s">
        <v>1862</v>
      </c>
      <c r="U201" s="4">
        <v>0.0</v>
      </c>
      <c r="V201" s="40" t="str">
        <f t="shared" ref="V201:W201" si="158">+Y201+AC201+AF201+AI201</f>
        <v>33</v>
      </c>
      <c r="W201" s="4" t="str">
        <f t="shared" si="158"/>
        <v>0</v>
      </c>
      <c r="X201" s="8" t="str">
        <f t="shared" si="2"/>
        <v>0%</v>
      </c>
      <c r="Y201" s="25">
        <v>7.0</v>
      </c>
      <c r="Z201" s="4">
        <v>0.0</v>
      </c>
      <c r="AA201" s="8" t="str">
        <f t="shared" si="3"/>
        <v>0%</v>
      </c>
      <c r="AB201" s="11" t="s">
        <v>96</v>
      </c>
      <c r="AC201" s="25">
        <v>10.0</v>
      </c>
      <c r="AD201" s="4"/>
      <c r="AE201" s="8" t="str">
        <f t="shared" si="4"/>
        <v>0%</v>
      </c>
      <c r="AF201" s="25">
        <v>10.0</v>
      </c>
      <c r="AG201" s="4"/>
      <c r="AH201" s="8" t="str">
        <f t="shared" si="5"/>
        <v>0%</v>
      </c>
      <c r="AI201" s="25">
        <v>6.0</v>
      </c>
      <c r="AJ201" s="4"/>
      <c r="AK201" s="8" t="str">
        <f t="shared" si="6"/>
        <v>0%</v>
      </c>
      <c r="AL201" s="41" t="s">
        <v>1725</v>
      </c>
      <c r="AM201" s="4" t="s">
        <v>1824</v>
      </c>
      <c r="AN201" s="4" t="s">
        <v>1727</v>
      </c>
      <c r="AO201" s="32" t="s">
        <v>1825</v>
      </c>
      <c r="AP201" s="4" t="s">
        <v>1729</v>
      </c>
    </row>
    <row r="202" ht="150.0" customHeight="1">
      <c r="A202" s="3" t="s">
        <v>1863</v>
      </c>
      <c r="B202" s="4" t="s">
        <v>1864</v>
      </c>
      <c r="C202" s="4" t="s">
        <v>1865</v>
      </c>
      <c r="D202" s="4" t="s">
        <v>1365</v>
      </c>
      <c r="E202" s="4"/>
      <c r="F202" s="4"/>
      <c r="G202" s="4"/>
      <c r="H202" s="4" t="s">
        <v>1687</v>
      </c>
      <c r="I202" s="4" t="s">
        <v>1817</v>
      </c>
      <c r="J202" s="4" t="s">
        <v>1866</v>
      </c>
      <c r="K202" s="4" t="s">
        <v>1867</v>
      </c>
      <c r="L202" s="4" t="s">
        <v>1868</v>
      </c>
      <c r="M202" s="4" t="s">
        <v>1869</v>
      </c>
      <c r="N202" s="4" t="s">
        <v>66</v>
      </c>
      <c r="O202" s="4" t="s">
        <v>67</v>
      </c>
      <c r="P202" s="4" t="s">
        <v>68</v>
      </c>
      <c r="Q202" s="4" t="s">
        <v>69</v>
      </c>
      <c r="R202" s="4" t="s">
        <v>70</v>
      </c>
      <c r="S202" s="4" t="s">
        <v>1870</v>
      </c>
      <c r="T202" s="4" t="s">
        <v>1871</v>
      </c>
      <c r="U202" s="19">
        <v>0.0</v>
      </c>
      <c r="V202" s="19" t="str">
        <f t="shared" ref="V202:W202" si="159">+Y202+AC202+AF202+AI202</f>
        <v>4,558</v>
      </c>
      <c r="W202" s="4" t="str">
        <f t="shared" si="159"/>
        <v>1594</v>
      </c>
      <c r="X202" s="8" t="str">
        <f t="shared" si="2"/>
        <v>35%</v>
      </c>
      <c r="Y202" s="4">
        <v>1280.0</v>
      </c>
      <c r="Z202" s="4">
        <v>1594.0</v>
      </c>
      <c r="AA202" s="8" t="str">
        <f t="shared" si="3"/>
        <v>125%</v>
      </c>
      <c r="AB202" s="11" t="s">
        <v>73</v>
      </c>
      <c r="AC202" s="4">
        <v>1140.0</v>
      </c>
      <c r="AD202" s="4"/>
      <c r="AE202" s="8" t="str">
        <f t="shared" si="4"/>
        <v>0%</v>
      </c>
      <c r="AF202" s="4">
        <v>1100.0</v>
      </c>
      <c r="AG202" s="4"/>
      <c r="AH202" s="8" t="str">
        <f t="shared" si="5"/>
        <v>0%</v>
      </c>
      <c r="AI202" s="4">
        <v>1038.0</v>
      </c>
      <c r="AJ202" s="4"/>
      <c r="AK202" s="8" t="str">
        <f t="shared" si="6"/>
        <v>0%</v>
      </c>
      <c r="AL202" s="4" t="s">
        <v>1649</v>
      </c>
      <c r="AM202" s="4" t="s">
        <v>1650</v>
      </c>
      <c r="AN202" s="4"/>
      <c r="AO202" s="9" t="s">
        <v>1872</v>
      </c>
      <c r="AP202" s="4" t="s">
        <v>1652</v>
      </c>
    </row>
    <row r="203" ht="150.0" customHeight="1">
      <c r="A203" s="3" t="s">
        <v>754</v>
      </c>
      <c r="B203" s="4" t="s">
        <v>1873</v>
      </c>
      <c r="C203" s="4" t="s">
        <v>1874</v>
      </c>
      <c r="D203" s="4" t="s">
        <v>1365</v>
      </c>
      <c r="E203" s="4"/>
      <c r="F203" s="4"/>
      <c r="G203" s="4" t="s">
        <v>6</v>
      </c>
      <c r="H203" s="4" t="s">
        <v>1687</v>
      </c>
      <c r="I203" s="4" t="s">
        <v>1817</v>
      </c>
      <c r="J203" s="4" t="s">
        <v>1875</v>
      </c>
      <c r="K203" s="4" t="s">
        <v>1876</v>
      </c>
      <c r="L203" s="4" t="s">
        <v>1877</v>
      </c>
      <c r="M203" s="4" t="s">
        <v>1869</v>
      </c>
      <c r="N203" s="4" t="s">
        <v>66</v>
      </c>
      <c r="O203" s="4" t="s">
        <v>67</v>
      </c>
      <c r="P203" s="4" t="s">
        <v>68</v>
      </c>
      <c r="Q203" s="4" t="s">
        <v>69</v>
      </c>
      <c r="R203" s="4" t="s">
        <v>70</v>
      </c>
      <c r="S203" s="4" t="s">
        <v>1870</v>
      </c>
      <c r="T203" s="4" t="s">
        <v>1871</v>
      </c>
      <c r="U203" s="19">
        <v>0.0</v>
      </c>
      <c r="V203" s="19" t="str">
        <f t="shared" ref="V203:W203" si="160">+Y203+AC203+AF203+AI203</f>
        <v>50</v>
      </c>
      <c r="W203" s="4" t="str">
        <f t="shared" si="160"/>
        <v>18</v>
      </c>
      <c r="X203" s="8" t="str">
        <f t="shared" si="2"/>
        <v>36%</v>
      </c>
      <c r="Y203" s="4">
        <v>15.0</v>
      </c>
      <c r="Z203" s="4">
        <v>18.0</v>
      </c>
      <c r="AA203" s="8" t="str">
        <f t="shared" si="3"/>
        <v>120%</v>
      </c>
      <c r="AB203" s="11" t="s">
        <v>73</v>
      </c>
      <c r="AC203" s="4">
        <v>15.0</v>
      </c>
      <c r="AD203" s="4"/>
      <c r="AE203" s="8" t="str">
        <f t="shared" si="4"/>
        <v>0%</v>
      </c>
      <c r="AF203" s="4">
        <v>15.0</v>
      </c>
      <c r="AG203" s="4"/>
      <c r="AH203" s="8" t="str">
        <f t="shared" si="5"/>
        <v>0%</v>
      </c>
      <c r="AI203" s="4">
        <v>5.0</v>
      </c>
      <c r="AJ203" s="4"/>
      <c r="AK203" s="8" t="str">
        <f t="shared" si="6"/>
        <v>0%</v>
      </c>
      <c r="AL203" s="4" t="s">
        <v>1649</v>
      </c>
      <c r="AM203" s="4" t="s">
        <v>1650</v>
      </c>
      <c r="AN203" s="4"/>
      <c r="AO203" s="9" t="s">
        <v>1872</v>
      </c>
      <c r="AP203" s="4" t="s">
        <v>1652</v>
      </c>
    </row>
    <row r="204" ht="150.0" customHeight="1">
      <c r="A204" s="3" t="s">
        <v>1878</v>
      </c>
      <c r="B204" s="4" t="s">
        <v>1879</v>
      </c>
      <c r="C204" s="4" t="s">
        <v>1880</v>
      </c>
      <c r="D204" s="4" t="s">
        <v>1365</v>
      </c>
      <c r="E204" s="4"/>
      <c r="F204" s="4"/>
      <c r="G204" s="4"/>
      <c r="H204" s="4" t="s">
        <v>1687</v>
      </c>
      <c r="I204" s="4" t="s">
        <v>1817</v>
      </c>
      <c r="J204" s="4" t="s">
        <v>1881</v>
      </c>
      <c r="K204" s="4" t="s">
        <v>1882</v>
      </c>
      <c r="L204" s="4" t="s">
        <v>1883</v>
      </c>
      <c r="M204" s="4" t="s">
        <v>1884</v>
      </c>
      <c r="N204" s="4" t="s">
        <v>66</v>
      </c>
      <c r="O204" s="4" t="s">
        <v>67</v>
      </c>
      <c r="P204" s="4" t="s">
        <v>68</v>
      </c>
      <c r="Q204" s="4" t="s">
        <v>69</v>
      </c>
      <c r="R204" s="4" t="s">
        <v>70</v>
      </c>
      <c r="S204" s="4" t="s">
        <v>1885</v>
      </c>
      <c r="T204" s="4" t="s">
        <v>1886</v>
      </c>
      <c r="U204" s="19">
        <v>0.0</v>
      </c>
      <c r="V204" s="19" t="str">
        <f t="shared" ref="V204:W204" si="161">+Y204+AC204+AF204+AI204</f>
        <v>10,000</v>
      </c>
      <c r="W204" s="4" t="str">
        <f t="shared" si="161"/>
        <v>3548.39</v>
      </c>
      <c r="X204" s="8" t="str">
        <f t="shared" si="2"/>
        <v>35%</v>
      </c>
      <c r="Y204" s="4">
        <v>2500.0</v>
      </c>
      <c r="Z204" s="4">
        <v>3548.39</v>
      </c>
      <c r="AA204" s="8" t="str">
        <f t="shared" si="3"/>
        <v>142%</v>
      </c>
      <c r="AB204" s="11" t="s">
        <v>73</v>
      </c>
      <c r="AC204" s="4">
        <v>2500.0</v>
      </c>
      <c r="AD204" s="4"/>
      <c r="AE204" s="8" t="str">
        <f t="shared" si="4"/>
        <v>0%</v>
      </c>
      <c r="AF204" s="4">
        <v>2500.0</v>
      </c>
      <c r="AG204" s="4"/>
      <c r="AH204" s="8" t="str">
        <f t="shared" si="5"/>
        <v>0%</v>
      </c>
      <c r="AI204" s="4">
        <v>2500.0</v>
      </c>
      <c r="AJ204" s="4"/>
      <c r="AK204" s="8" t="str">
        <f t="shared" si="6"/>
        <v>0%</v>
      </c>
      <c r="AL204" s="4" t="s">
        <v>1649</v>
      </c>
      <c r="AM204" s="4" t="s">
        <v>1650</v>
      </c>
      <c r="AN204" s="4"/>
      <c r="AO204" s="9" t="s">
        <v>1695</v>
      </c>
      <c r="AP204" s="4" t="s">
        <v>1652</v>
      </c>
    </row>
    <row r="205" ht="150.0" customHeight="1">
      <c r="A205" s="3" t="s">
        <v>842</v>
      </c>
      <c r="B205" s="4" t="s">
        <v>1887</v>
      </c>
      <c r="C205" s="4" t="s">
        <v>1888</v>
      </c>
      <c r="D205" s="4" t="s">
        <v>1365</v>
      </c>
      <c r="E205" s="4"/>
      <c r="F205" s="4"/>
      <c r="G205" s="4" t="s">
        <v>6</v>
      </c>
      <c r="H205" s="4" t="s">
        <v>1687</v>
      </c>
      <c r="I205" s="4" t="s">
        <v>1817</v>
      </c>
      <c r="J205" s="4" t="s">
        <v>1889</v>
      </c>
      <c r="K205" s="4" t="s">
        <v>1890</v>
      </c>
      <c r="L205" s="4" t="s">
        <v>1883</v>
      </c>
      <c r="M205" s="4" t="s">
        <v>1884</v>
      </c>
      <c r="N205" s="4" t="s">
        <v>66</v>
      </c>
      <c r="O205" s="4" t="s">
        <v>67</v>
      </c>
      <c r="P205" s="4" t="s">
        <v>68</v>
      </c>
      <c r="Q205" s="4" t="s">
        <v>69</v>
      </c>
      <c r="R205" s="4" t="s">
        <v>70</v>
      </c>
      <c r="S205" s="4" t="s">
        <v>1891</v>
      </c>
      <c r="T205" s="4" t="s">
        <v>1886</v>
      </c>
      <c r="U205" s="19">
        <v>0.0</v>
      </c>
      <c r="V205" s="19" t="str">
        <f t="shared" ref="V205:W205" si="162">+Y205+AC205+AF205+AI205</f>
        <v>530</v>
      </c>
      <c r="W205" s="4" t="str">
        <f t="shared" si="162"/>
        <v>150</v>
      </c>
      <c r="X205" s="8" t="str">
        <f t="shared" si="2"/>
        <v>28%</v>
      </c>
      <c r="Y205" s="4">
        <v>130.0</v>
      </c>
      <c r="Z205" s="4">
        <v>150.0</v>
      </c>
      <c r="AA205" s="8" t="str">
        <f t="shared" si="3"/>
        <v>115%</v>
      </c>
      <c r="AB205" s="11" t="s">
        <v>73</v>
      </c>
      <c r="AC205" s="4">
        <v>0.0</v>
      </c>
      <c r="AD205" s="4"/>
      <c r="AE205" s="8" t="str">
        <f t="shared" si="4"/>
        <v>#DIV/0!</v>
      </c>
      <c r="AF205" s="4">
        <v>200.0</v>
      </c>
      <c r="AG205" s="4"/>
      <c r="AH205" s="8" t="str">
        <f t="shared" si="5"/>
        <v>0%</v>
      </c>
      <c r="AI205" s="4">
        <v>200.0</v>
      </c>
      <c r="AJ205" s="4"/>
      <c r="AK205" s="8" t="str">
        <f t="shared" si="6"/>
        <v>0%</v>
      </c>
      <c r="AL205" s="4" t="s">
        <v>1649</v>
      </c>
      <c r="AM205" s="4" t="s">
        <v>1650</v>
      </c>
      <c r="AN205" s="4"/>
      <c r="AO205" s="9" t="s">
        <v>1695</v>
      </c>
      <c r="AP205" s="4" t="s">
        <v>1652</v>
      </c>
    </row>
    <row r="206" ht="150.0" customHeight="1">
      <c r="A206" s="3" t="s">
        <v>1004</v>
      </c>
      <c r="B206" s="4" t="s">
        <v>1892</v>
      </c>
      <c r="C206" s="4" t="s">
        <v>1893</v>
      </c>
      <c r="D206" s="4" t="s">
        <v>1365</v>
      </c>
      <c r="E206" s="4" t="s">
        <v>81</v>
      </c>
      <c r="F206" s="4"/>
      <c r="G206" s="4"/>
      <c r="H206" s="4" t="s">
        <v>1687</v>
      </c>
      <c r="I206" s="4" t="s">
        <v>1817</v>
      </c>
      <c r="J206" s="4" t="s">
        <v>1894</v>
      </c>
      <c r="K206" s="4" t="s">
        <v>1895</v>
      </c>
      <c r="L206" s="4" t="s">
        <v>1896</v>
      </c>
      <c r="M206" s="4" t="s">
        <v>1897</v>
      </c>
      <c r="N206" s="4" t="s">
        <v>66</v>
      </c>
      <c r="O206" s="4" t="s">
        <v>67</v>
      </c>
      <c r="P206" s="4" t="s">
        <v>68</v>
      </c>
      <c r="Q206" s="4" t="s">
        <v>69</v>
      </c>
      <c r="R206" s="4" t="s">
        <v>70</v>
      </c>
      <c r="S206" s="4" t="s">
        <v>1898</v>
      </c>
      <c r="T206" s="4" t="s">
        <v>1648</v>
      </c>
      <c r="U206" s="19">
        <v>0.0</v>
      </c>
      <c r="V206" s="19" t="str">
        <f t="shared" ref="V206:W206" si="163">+Y206+AC206+AF206+AI206</f>
        <v>160</v>
      </c>
      <c r="W206" s="4" t="str">
        <f t="shared" si="163"/>
        <v>41</v>
      </c>
      <c r="X206" s="8" t="str">
        <f t="shared" si="2"/>
        <v>26%</v>
      </c>
      <c r="Y206" s="4">
        <v>40.0</v>
      </c>
      <c r="Z206" s="4">
        <v>41.0</v>
      </c>
      <c r="AA206" s="8" t="str">
        <f t="shared" si="3"/>
        <v>103%</v>
      </c>
      <c r="AB206" s="11" t="s">
        <v>73</v>
      </c>
      <c r="AC206" s="4">
        <v>40.0</v>
      </c>
      <c r="AD206" s="4"/>
      <c r="AE206" s="8" t="str">
        <f t="shared" si="4"/>
        <v>0%</v>
      </c>
      <c r="AF206" s="4">
        <v>40.0</v>
      </c>
      <c r="AG206" s="4"/>
      <c r="AH206" s="8" t="str">
        <f t="shared" si="5"/>
        <v>0%</v>
      </c>
      <c r="AI206" s="4">
        <v>40.0</v>
      </c>
      <c r="AJ206" s="4"/>
      <c r="AK206" s="8" t="str">
        <f t="shared" si="6"/>
        <v>0%</v>
      </c>
      <c r="AL206" s="4" t="s">
        <v>1649</v>
      </c>
      <c r="AM206" s="4" t="s">
        <v>1650</v>
      </c>
      <c r="AN206" s="4"/>
      <c r="AO206" s="9" t="s">
        <v>1899</v>
      </c>
      <c r="AP206" s="4" t="s">
        <v>1652</v>
      </c>
    </row>
    <row r="207" ht="150.0" customHeight="1">
      <c r="A207" s="3" t="s">
        <v>1013</v>
      </c>
      <c r="B207" s="4" t="s">
        <v>1900</v>
      </c>
      <c r="C207" s="4" t="s">
        <v>1901</v>
      </c>
      <c r="D207" s="4" t="s">
        <v>1365</v>
      </c>
      <c r="E207" s="4" t="s">
        <v>81</v>
      </c>
      <c r="F207" s="4"/>
      <c r="G207" s="4"/>
      <c r="H207" s="4" t="s">
        <v>1687</v>
      </c>
      <c r="I207" s="4" t="s">
        <v>1817</v>
      </c>
      <c r="J207" s="4" t="s">
        <v>1902</v>
      </c>
      <c r="K207" s="4" t="s">
        <v>1903</v>
      </c>
      <c r="L207" s="4" t="s">
        <v>1904</v>
      </c>
      <c r="M207" s="4" t="s">
        <v>1905</v>
      </c>
      <c r="N207" s="4" t="s">
        <v>66</v>
      </c>
      <c r="O207" s="4" t="s">
        <v>67</v>
      </c>
      <c r="P207" s="4" t="s">
        <v>68</v>
      </c>
      <c r="Q207" s="4" t="s">
        <v>69</v>
      </c>
      <c r="R207" s="4" t="s">
        <v>70</v>
      </c>
      <c r="S207" s="4" t="s">
        <v>1906</v>
      </c>
      <c r="T207" s="4" t="s">
        <v>1907</v>
      </c>
      <c r="U207" s="19">
        <v>0.0</v>
      </c>
      <c r="V207" s="19" t="str">
        <f t="shared" ref="V207:W207" si="164">+Y207+AC207+AF207+AI207</f>
        <v>80</v>
      </c>
      <c r="W207" s="4" t="str">
        <f t="shared" si="164"/>
        <v>12</v>
      </c>
      <c r="X207" s="8" t="str">
        <f t="shared" si="2"/>
        <v>15%</v>
      </c>
      <c r="Y207" s="4">
        <v>20.0</v>
      </c>
      <c r="Z207" s="4">
        <v>12.0</v>
      </c>
      <c r="AA207" s="8" t="str">
        <f t="shared" si="3"/>
        <v>60%</v>
      </c>
      <c r="AB207" s="7" t="s">
        <v>190</v>
      </c>
      <c r="AC207" s="4">
        <v>20.0</v>
      </c>
      <c r="AD207" s="4"/>
      <c r="AE207" s="8" t="str">
        <f t="shared" si="4"/>
        <v>0%</v>
      </c>
      <c r="AF207" s="4">
        <v>20.0</v>
      </c>
      <c r="AG207" s="4"/>
      <c r="AH207" s="8" t="str">
        <f t="shared" si="5"/>
        <v>0%</v>
      </c>
      <c r="AI207" s="4">
        <v>20.0</v>
      </c>
      <c r="AJ207" s="4"/>
      <c r="AK207" s="8" t="str">
        <f t="shared" si="6"/>
        <v>0%</v>
      </c>
      <c r="AL207" s="4" t="s">
        <v>1649</v>
      </c>
      <c r="AM207" s="4" t="s">
        <v>1650</v>
      </c>
      <c r="AN207" s="4"/>
      <c r="AO207" s="9" t="s">
        <v>1695</v>
      </c>
      <c r="AP207" s="4" t="s">
        <v>1652</v>
      </c>
    </row>
    <row r="208" ht="150.0" customHeight="1">
      <c r="A208" s="3" t="s">
        <v>1908</v>
      </c>
      <c r="B208" s="4" t="s">
        <v>1909</v>
      </c>
      <c r="C208" s="4" t="s">
        <v>1910</v>
      </c>
      <c r="D208" s="4" t="s">
        <v>1365</v>
      </c>
      <c r="E208" s="4" t="s">
        <v>81</v>
      </c>
      <c r="F208" s="4"/>
      <c r="G208" s="4"/>
      <c r="H208" s="4" t="s">
        <v>1687</v>
      </c>
      <c r="I208" s="4" t="s">
        <v>1817</v>
      </c>
      <c r="J208" s="4" t="s">
        <v>1911</v>
      </c>
      <c r="K208" s="4" t="s">
        <v>1912</v>
      </c>
      <c r="L208" s="4" t="s">
        <v>1913</v>
      </c>
      <c r="M208" s="4" t="s">
        <v>1914</v>
      </c>
      <c r="N208" s="4" t="s">
        <v>66</v>
      </c>
      <c r="O208" s="4" t="s">
        <v>67</v>
      </c>
      <c r="P208" s="4" t="s">
        <v>68</v>
      </c>
      <c r="Q208" s="4" t="s">
        <v>69</v>
      </c>
      <c r="R208" s="4" t="s">
        <v>70</v>
      </c>
      <c r="S208" s="4" t="s">
        <v>1915</v>
      </c>
      <c r="T208" s="4" t="s">
        <v>1916</v>
      </c>
      <c r="U208" s="19">
        <v>0.0</v>
      </c>
      <c r="V208" s="19" t="str">
        <f t="shared" ref="V208:W208" si="165">+Y208+AC208+AF208+AI208</f>
        <v>117,500</v>
      </c>
      <c r="W208" s="4" t="str">
        <f t="shared" si="165"/>
        <v>53233</v>
      </c>
      <c r="X208" s="8" t="str">
        <f t="shared" si="2"/>
        <v>45%</v>
      </c>
      <c r="Y208" s="4">
        <v>50000.0</v>
      </c>
      <c r="Z208" s="4">
        <v>53233.0</v>
      </c>
      <c r="AA208" s="8" t="str">
        <f t="shared" si="3"/>
        <v>106%</v>
      </c>
      <c r="AB208" s="11" t="s">
        <v>73</v>
      </c>
      <c r="AC208" s="4">
        <v>22500.0</v>
      </c>
      <c r="AD208" s="4"/>
      <c r="AE208" s="8" t="str">
        <f t="shared" si="4"/>
        <v>0%</v>
      </c>
      <c r="AF208" s="4">
        <v>22500.0</v>
      </c>
      <c r="AG208" s="4"/>
      <c r="AH208" s="8" t="str">
        <f t="shared" si="5"/>
        <v>0%</v>
      </c>
      <c r="AI208" s="4">
        <v>22500.0</v>
      </c>
      <c r="AJ208" s="4"/>
      <c r="AK208" s="8" t="str">
        <f t="shared" si="6"/>
        <v>0%</v>
      </c>
      <c r="AL208" s="4" t="s">
        <v>1649</v>
      </c>
      <c r="AM208" s="4" t="s">
        <v>1650</v>
      </c>
      <c r="AN208" s="4"/>
      <c r="AO208" s="9" t="s">
        <v>1695</v>
      </c>
      <c r="AP208" s="4" t="s">
        <v>1652</v>
      </c>
    </row>
    <row r="209" ht="150.0" customHeight="1">
      <c r="A209" s="3" t="s">
        <v>1021</v>
      </c>
      <c r="B209" s="4" t="s">
        <v>1917</v>
      </c>
      <c r="C209" s="4" t="s">
        <v>1918</v>
      </c>
      <c r="D209" s="4" t="s">
        <v>1365</v>
      </c>
      <c r="E209" s="4" t="s">
        <v>81</v>
      </c>
      <c r="F209" s="4"/>
      <c r="G209" s="4" t="s">
        <v>6</v>
      </c>
      <c r="H209" s="4" t="s">
        <v>1687</v>
      </c>
      <c r="I209" s="4" t="s">
        <v>1817</v>
      </c>
      <c r="J209" s="4" t="s">
        <v>1919</v>
      </c>
      <c r="K209" s="4" t="s">
        <v>1920</v>
      </c>
      <c r="L209" s="4" t="s">
        <v>1921</v>
      </c>
      <c r="M209" s="4" t="s">
        <v>1922</v>
      </c>
      <c r="N209" s="4" t="s">
        <v>66</v>
      </c>
      <c r="O209" s="4" t="s">
        <v>67</v>
      </c>
      <c r="P209" s="4" t="s">
        <v>68</v>
      </c>
      <c r="Q209" s="4" t="s">
        <v>69</v>
      </c>
      <c r="R209" s="4" t="s">
        <v>70</v>
      </c>
      <c r="S209" s="4" t="s">
        <v>1923</v>
      </c>
      <c r="T209" s="4" t="s">
        <v>1916</v>
      </c>
      <c r="U209" s="19">
        <v>0.0</v>
      </c>
      <c r="V209" s="19" t="str">
        <f t="shared" ref="V209:W209" si="166">+Y209+AC209+AF209+AI209</f>
        <v>10,000</v>
      </c>
      <c r="W209" s="4" t="str">
        <f t="shared" si="166"/>
        <v>1600</v>
      </c>
      <c r="X209" s="8" t="str">
        <f t="shared" si="2"/>
        <v>16%</v>
      </c>
      <c r="Y209" s="4">
        <v>1500.0</v>
      </c>
      <c r="Z209" s="4">
        <v>1600.0</v>
      </c>
      <c r="AA209" s="8" t="str">
        <f t="shared" si="3"/>
        <v>107%</v>
      </c>
      <c r="AB209" s="11" t="s">
        <v>73</v>
      </c>
      <c r="AC209" s="4">
        <v>0.0</v>
      </c>
      <c r="AD209" s="4"/>
      <c r="AE209" s="8" t="str">
        <f t="shared" si="4"/>
        <v>#DIV/0!</v>
      </c>
      <c r="AF209" s="4">
        <v>4250.0</v>
      </c>
      <c r="AG209" s="4"/>
      <c r="AH209" s="8" t="str">
        <f t="shared" si="5"/>
        <v>0%</v>
      </c>
      <c r="AI209" s="4">
        <v>4250.0</v>
      </c>
      <c r="AJ209" s="4"/>
      <c r="AK209" s="8" t="str">
        <f t="shared" si="6"/>
        <v>0%</v>
      </c>
      <c r="AL209" s="4" t="s">
        <v>1649</v>
      </c>
      <c r="AM209" s="4" t="s">
        <v>1650</v>
      </c>
      <c r="AN209" s="4"/>
      <c r="AO209" s="9" t="s">
        <v>1695</v>
      </c>
      <c r="AP209" s="4" t="s">
        <v>1652</v>
      </c>
    </row>
    <row r="210" ht="150.0" customHeight="1">
      <c r="A210" s="3" t="s">
        <v>1172</v>
      </c>
      <c r="B210" s="4" t="s">
        <v>1924</v>
      </c>
      <c r="C210" s="4" t="s">
        <v>1925</v>
      </c>
      <c r="D210" s="4" t="s">
        <v>1365</v>
      </c>
      <c r="E210" s="4"/>
      <c r="F210" s="4"/>
      <c r="G210" s="4" t="s">
        <v>6</v>
      </c>
      <c r="H210" s="4" t="s">
        <v>1687</v>
      </c>
      <c r="I210" s="4" t="s">
        <v>1817</v>
      </c>
      <c r="J210" s="4" t="s">
        <v>1926</v>
      </c>
      <c r="K210" s="4" t="s">
        <v>1927</v>
      </c>
      <c r="L210" s="4" t="s">
        <v>1928</v>
      </c>
      <c r="M210" s="4" t="s">
        <v>1929</v>
      </c>
      <c r="N210" s="4" t="s">
        <v>66</v>
      </c>
      <c r="O210" s="4" t="s">
        <v>67</v>
      </c>
      <c r="P210" s="4" t="s">
        <v>68</v>
      </c>
      <c r="Q210" s="4" t="s">
        <v>69</v>
      </c>
      <c r="R210" s="4" t="s">
        <v>70</v>
      </c>
      <c r="S210" s="4" t="s">
        <v>1930</v>
      </c>
      <c r="T210" s="4" t="s">
        <v>1931</v>
      </c>
      <c r="U210" s="19">
        <v>0.0</v>
      </c>
      <c r="V210" s="19" t="str">
        <f t="shared" ref="V210:W210" si="167">+Y210+AC210+AF210+AI210</f>
        <v>1</v>
      </c>
      <c r="W210" s="4" t="str">
        <f t="shared" si="167"/>
        <v>1</v>
      </c>
      <c r="X210" s="8" t="str">
        <f t="shared" si="2"/>
        <v>100%</v>
      </c>
      <c r="Y210" s="4">
        <v>1.0</v>
      </c>
      <c r="Z210" s="4">
        <v>1.0</v>
      </c>
      <c r="AA210" s="8" t="str">
        <f t="shared" si="3"/>
        <v>100%</v>
      </c>
      <c r="AB210" s="7" t="s">
        <v>53</v>
      </c>
      <c r="AC210" s="4">
        <v>0.0</v>
      </c>
      <c r="AD210" s="4"/>
      <c r="AE210" s="8" t="str">
        <f t="shared" si="4"/>
        <v>#DIV/0!</v>
      </c>
      <c r="AF210" s="4">
        <v>0.0</v>
      </c>
      <c r="AG210" s="4"/>
      <c r="AH210" s="8" t="str">
        <f t="shared" si="5"/>
        <v>#DIV/0!</v>
      </c>
      <c r="AI210" s="4">
        <v>0.0</v>
      </c>
      <c r="AJ210" s="4"/>
      <c r="AK210" s="8" t="str">
        <f t="shared" si="6"/>
        <v>#DIV/0!</v>
      </c>
      <c r="AL210" s="4" t="s">
        <v>1649</v>
      </c>
      <c r="AM210" s="4" t="s">
        <v>1650</v>
      </c>
      <c r="AN210" s="4"/>
      <c r="AO210" s="9"/>
      <c r="AP210" s="4" t="s">
        <v>1652</v>
      </c>
    </row>
    <row r="211" ht="150.0" customHeight="1">
      <c r="A211" s="3" t="s">
        <v>1142</v>
      </c>
      <c r="B211" s="4" t="s">
        <v>1932</v>
      </c>
      <c r="C211" s="4" t="s">
        <v>1933</v>
      </c>
      <c r="D211" s="4" t="s">
        <v>1365</v>
      </c>
      <c r="E211" s="4" t="s">
        <v>81</v>
      </c>
      <c r="F211" s="4"/>
      <c r="G211" s="4"/>
      <c r="H211" s="4" t="s">
        <v>1687</v>
      </c>
      <c r="I211" s="4" t="s">
        <v>1817</v>
      </c>
      <c r="J211" s="4" t="s">
        <v>1934</v>
      </c>
      <c r="K211" s="4" t="s">
        <v>1935</v>
      </c>
      <c r="L211" s="4" t="s">
        <v>1936</v>
      </c>
      <c r="M211" s="4" t="s">
        <v>1937</v>
      </c>
      <c r="N211" s="4" t="s">
        <v>66</v>
      </c>
      <c r="O211" s="4" t="s">
        <v>67</v>
      </c>
      <c r="P211" s="4" t="s">
        <v>68</v>
      </c>
      <c r="Q211" s="4" t="s">
        <v>69</v>
      </c>
      <c r="R211" s="4" t="s">
        <v>70</v>
      </c>
      <c r="S211" s="4" t="s">
        <v>1938</v>
      </c>
      <c r="T211" s="4" t="s">
        <v>1886</v>
      </c>
      <c r="U211" s="19">
        <v>0.0</v>
      </c>
      <c r="V211" s="19" t="str">
        <f t="shared" ref="V211:W211" si="168">+Y211+AC211+AF211+AI211</f>
        <v>1,600</v>
      </c>
      <c r="W211" s="4" t="str">
        <f t="shared" si="168"/>
        <v>441.75</v>
      </c>
      <c r="X211" s="8" t="str">
        <f t="shared" si="2"/>
        <v>28%</v>
      </c>
      <c r="Y211" s="4">
        <v>400.0</v>
      </c>
      <c r="Z211" s="4">
        <v>441.75</v>
      </c>
      <c r="AA211" s="8" t="str">
        <f t="shared" si="3"/>
        <v>110%</v>
      </c>
      <c r="AB211" s="11" t="s">
        <v>73</v>
      </c>
      <c r="AC211" s="4">
        <v>400.0</v>
      </c>
      <c r="AD211" s="4"/>
      <c r="AE211" s="8" t="str">
        <f t="shared" si="4"/>
        <v>0%</v>
      </c>
      <c r="AF211" s="4">
        <v>400.0</v>
      </c>
      <c r="AG211" s="4"/>
      <c r="AH211" s="8" t="str">
        <f t="shared" si="5"/>
        <v>0%</v>
      </c>
      <c r="AI211" s="4">
        <v>400.0</v>
      </c>
      <c r="AJ211" s="4"/>
      <c r="AK211" s="8" t="str">
        <f t="shared" si="6"/>
        <v>0%</v>
      </c>
      <c r="AL211" s="4" t="s">
        <v>1649</v>
      </c>
      <c r="AM211" s="4" t="s">
        <v>1650</v>
      </c>
      <c r="AN211" s="4"/>
      <c r="AO211" s="17" t="s">
        <v>266</v>
      </c>
      <c r="AP211" s="4" t="s">
        <v>1652</v>
      </c>
    </row>
    <row r="212" ht="150.0" customHeight="1">
      <c r="A212" s="3" t="s">
        <v>1154</v>
      </c>
      <c r="B212" s="4" t="s">
        <v>1939</v>
      </c>
      <c r="C212" s="4" t="s">
        <v>1940</v>
      </c>
      <c r="D212" s="4" t="s">
        <v>1365</v>
      </c>
      <c r="E212" s="4"/>
      <c r="F212" s="4"/>
      <c r="G212" s="4"/>
      <c r="H212" s="4" t="s">
        <v>1687</v>
      </c>
      <c r="I212" s="4" t="s">
        <v>1941</v>
      </c>
      <c r="J212" s="4" t="s">
        <v>1942</v>
      </c>
      <c r="K212" s="4" t="s">
        <v>1943</v>
      </c>
      <c r="L212" s="4" t="s">
        <v>1944</v>
      </c>
      <c r="M212" s="4" t="s">
        <v>1945</v>
      </c>
      <c r="N212" s="4" t="s">
        <v>66</v>
      </c>
      <c r="O212" s="4" t="s">
        <v>67</v>
      </c>
      <c r="P212" s="4" t="s">
        <v>68</v>
      </c>
      <c r="Q212" s="4" t="s">
        <v>69</v>
      </c>
      <c r="R212" s="4" t="s">
        <v>70</v>
      </c>
      <c r="S212" s="4" t="s">
        <v>1946</v>
      </c>
      <c r="T212" s="4" t="s">
        <v>1947</v>
      </c>
      <c r="U212" s="19">
        <v>0.0</v>
      </c>
      <c r="V212" s="19" t="str">
        <f t="shared" ref="V212:W212" si="169">+Y212+AC212+AF212+AI212</f>
        <v>2,750</v>
      </c>
      <c r="W212" s="4" t="str">
        <f t="shared" si="169"/>
        <v>2110</v>
      </c>
      <c r="X212" s="8" t="str">
        <f t="shared" si="2"/>
        <v>77%</v>
      </c>
      <c r="Y212" s="4">
        <v>2000.0</v>
      </c>
      <c r="Z212" s="4">
        <v>2110.0</v>
      </c>
      <c r="AA212" s="8" t="str">
        <f t="shared" si="3"/>
        <v>106%</v>
      </c>
      <c r="AB212" s="11" t="s">
        <v>73</v>
      </c>
      <c r="AC212" s="4">
        <v>250.0</v>
      </c>
      <c r="AD212" s="4"/>
      <c r="AE212" s="8" t="str">
        <f t="shared" si="4"/>
        <v>0%</v>
      </c>
      <c r="AF212" s="4">
        <v>250.0</v>
      </c>
      <c r="AG212" s="4"/>
      <c r="AH212" s="8" t="str">
        <f t="shared" si="5"/>
        <v>0%</v>
      </c>
      <c r="AI212" s="4">
        <v>250.0</v>
      </c>
      <c r="AJ212" s="4"/>
      <c r="AK212" s="8" t="str">
        <f t="shared" si="6"/>
        <v>0%</v>
      </c>
      <c r="AL212" s="4" t="s">
        <v>1649</v>
      </c>
      <c r="AM212" s="4" t="s">
        <v>1650</v>
      </c>
      <c r="AN212" s="4"/>
      <c r="AO212" s="9" t="s">
        <v>1695</v>
      </c>
      <c r="AP212" s="4" t="s">
        <v>1652</v>
      </c>
    </row>
    <row r="213" ht="150.0" customHeight="1">
      <c r="A213" s="3" t="s">
        <v>1199</v>
      </c>
      <c r="B213" s="4" t="s">
        <v>1948</v>
      </c>
      <c r="C213" s="4" t="s">
        <v>1949</v>
      </c>
      <c r="D213" s="4" t="s">
        <v>1365</v>
      </c>
      <c r="E213" s="4"/>
      <c r="F213" s="4"/>
      <c r="G213" s="4" t="s">
        <v>6</v>
      </c>
      <c r="H213" s="4" t="s">
        <v>1687</v>
      </c>
      <c r="I213" s="4" t="s">
        <v>1941</v>
      </c>
      <c r="J213" s="4" t="s">
        <v>1950</v>
      </c>
      <c r="K213" s="4" t="s">
        <v>1951</v>
      </c>
      <c r="L213" s="4" t="s">
        <v>1952</v>
      </c>
      <c r="M213" s="4" t="s">
        <v>1945</v>
      </c>
      <c r="N213" s="4" t="s">
        <v>66</v>
      </c>
      <c r="O213" s="4" t="s">
        <v>67</v>
      </c>
      <c r="P213" s="4" t="s">
        <v>68</v>
      </c>
      <c r="Q213" s="4" t="s">
        <v>69</v>
      </c>
      <c r="R213" s="4" t="s">
        <v>70</v>
      </c>
      <c r="S213" s="4" t="s">
        <v>1953</v>
      </c>
      <c r="T213" s="4" t="s">
        <v>1947</v>
      </c>
      <c r="U213" s="19">
        <v>0.0</v>
      </c>
      <c r="V213" s="19" t="str">
        <f t="shared" ref="V213:W213" si="170">+Y213+AC213+AF213+AI213</f>
        <v>50</v>
      </c>
      <c r="W213" s="4" t="str">
        <f t="shared" si="170"/>
        <v>12</v>
      </c>
      <c r="X213" s="8" t="str">
        <f t="shared" si="2"/>
        <v>24%</v>
      </c>
      <c r="Y213" s="4">
        <v>10.0</v>
      </c>
      <c r="Z213" s="4">
        <v>12.0</v>
      </c>
      <c r="AA213" s="8" t="str">
        <f t="shared" si="3"/>
        <v>120%</v>
      </c>
      <c r="AB213" s="11" t="s">
        <v>73</v>
      </c>
      <c r="AC213" s="4">
        <v>0.0</v>
      </c>
      <c r="AD213" s="4"/>
      <c r="AE213" s="8" t="str">
        <f t="shared" si="4"/>
        <v>#DIV/0!</v>
      </c>
      <c r="AF213" s="4">
        <v>20.0</v>
      </c>
      <c r="AG213" s="4"/>
      <c r="AH213" s="8" t="str">
        <f t="shared" si="5"/>
        <v>0%</v>
      </c>
      <c r="AI213" s="4">
        <v>20.0</v>
      </c>
      <c r="AJ213" s="4"/>
      <c r="AK213" s="8" t="str">
        <f t="shared" si="6"/>
        <v>0%</v>
      </c>
      <c r="AL213" s="4" t="s">
        <v>1649</v>
      </c>
      <c r="AM213" s="4" t="s">
        <v>1650</v>
      </c>
      <c r="AN213" s="4"/>
      <c r="AO213" s="9" t="s">
        <v>1695</v>
      </c>
      <c r="AP213" s="4" t="s">
        <v>1652</v>
      </c>
    </row>
    <row r="214" ht="150.0" customHeight="1">
      <c r="A214" s="3" t="s">
        <v>1216</v>
      </c>
      <c r="B214" s="4" t="s">
        <v>1954</v>
      </c>
      <c r="C214" s="4" t="s">
        <v>1955</v>
      </c>
      <c r="D214" s="4" t="s">
        <v>1365</v>
      </c>
      <c r="E214" s="4"/>
      <c r="F214" s="4"/>
      <c r="G214" s="4"/>
      <c r="H214" s="4" t="s">
        <v>1687</v>
      </c>
      <c r="I214" s="4" t="s">
        <v>1941</v>
      </c>
      <c r="J214" s="4" t="s">
        <v>1956</v>
      </c>
      <c r="K214" s="4" t="s">
        <v>1957</v>
      </c>
      <c r="L214" s="4" t="s">
        <v>1958</v>
      </c>
      <c r="M214" s="4" t="s">
        <v>1959</v>
      </c>
      <c r="N214" s="4" t="s">
        <v>66</v>
      </c>
      <c r="O214" s="4" t="s">
        <v>67</v>
      </c>
      <c r="P214" s="4" t="s">
        <v>68</v>
      </c>
      <c r="Q214" s="4" t="s">
        <v>69</v>
      </c>
      <c r="R214" s="4" t="s">
        <v>70</v>
      </c>
      <c r="S214" s="4" t="s">
        <v>1960</v>
      </c>
      <c r="T214" s="4" t="s">
        <v>1961</v>
      </c>
      <c r="U214" s="19">
        <v>0.0</v>
      </c>
      <c r="V214" s="19" t="str">
        <f t="shared" ref="V214:W214" si="171">+Y214+AC214+AF214+AI214</f>
        <v>300,000</v>
      </c>
      <c r="W214" s="4" t="str">
        <f t="shared" si="171"/>
        <v>79108</v>
      </c>
      <c r="X214" s="8" t="str">
        <f t="shared" si="2"/>
        <v>26%</v>
      </c>
      <c r="Y214" s="4">
        <v>75000.0</v>
      </c>
      <c r="Z214" s="4">
        <v>79108.0</v>
      </c>
      <c r="AA214" s="8" t="str">
        <f t="shared" si="3"/>
        <v>105%</v>
      </c>
      <c r="AB214" s="21" t="s">
        <v>73</v>
      </c>
      <c r="AC214" s="4">
        <v>75000.0</v>
      </c>
      <c r="AD214" s="4"/>
      <c r="AE214" s="8" t="str">
        <f t="shared" si="4"/>
        <v>0%</v>
      </c>
      <c r="AF214" s="4">
        <v>75000.0</v>
      </c>
      <c r="AG214" s="4"/>
      <c r="AH214" s="8" t="str">
        <f t="shared" si="5"/>
        <v>0%</v>
      </c>
      <c r="AI214" s="4">
        <v>75000.0</v>
      </c>
      <c r="AJ214" s="4"/>
      <c r="AK214" s="8" t="str">
        <f t="shared" si="6"/>
        <v>0%</v>
      </c>
      <c r="AL214" s="4" t="s">
        <v>1649</v>
      </c>
      <c r="AM214" s="4" t="s">
        <v>1650</v>
      </c>
      <c r="AN214" s="4"/>
      <c r="AO214" s="9" t="s">
        <v>1695</v>
      </c>
      <c r="AP214" s="4" t="s">
        <v>1652</v>
      </c>
    </row>
    <row r="215" ht="150.0" customHeight="1">
      <c r="A215" s="3" t="s">
        <v>1962</v>
      </c>
      <c r="B215" s="4" t="s">
        <v>1963</v>
      </c>
      <c r="C215" s="4" t="s">
        <v>1964</v>
      </c>
      <c r="D215" s="4" t="s">
        <v>1365</v>
      </c>
      <c r="E215" s="4"/>
      <c r="F215" s="4"/>
      <c r="G215" s="4"/>
      <c r="H215" s="4" t="s">
        <v>1687</v>
      </c>
      <c r="I215" s="4" t="s">
        <v>1941</v>
      </c>
      <c r="J215" s="4" t="s">
        <v>1965</v>
      </c>
      <c r="K215" s="4" t="s">
        <v>1966</v>
      </c>
      <c r="L215" s="4" t="s">
        <v>1967</v>
      </c>
      <c r="M215" s="4" t="s">
        <v>1968</v>
      </c>
      <c r="N215" s="4" t="s">
        <v>66</v>
      </c>
      <c r="O215" s="4" t="s">
        <v>67</v>
      </c>
      <c r="P215" s="4" t="s">
        <v>68</v>
      </c>
      <c r="Q215" s="4" t="s">
        <v>69</v>
      </c>
      <c r="R215" s="4" t="s">
        <v>70</v>
      </c>
      <c r="S215" s="4" t="s">
        <v>1969</v>
      </c>
      <c r="T215" s="4" t="s">
        <v>1970</v>
      </c>
      <c r="U215" s="19">
        <v>0.0</v>
      </c>
      <c r="V215" s="19" t="str">
        <f t="shared" ref="V215:W215" si="172">+Y215+AC215+AF215+AI215</f>
        <v>25</v>
      </c>
      <c r="W215" s="4" t="str">
        <f t="shared" si="172"/>
        <v>4</v>
      </c>
      <c r="X215" s="8" t="str">
        <f t="shared" si="2"/>
        <v>16%</v>
      </c>
      <c r="Y215" s="4">
        <v>5.0</v>
      </c>
      <c r="Z215" s="4">
        <v>4.0</v>
      </c>
      <c r="AA215" s="8" t="str">
        <f t="shared" si="3"/>
        <v>80%</v>
      </c>
      <c r="AB215" s="7" t="s">
        <v>190</v>
      </c>
      <c r="AC215" s="4">
        <v>10.0</v>
      </c>
      <c r="AD215" s="4"/>
      <c r="AE215" s="8" t="str">
        <f t="shared" si="4"/>
        <v>0%</v>
      </c>
      <c r="AF215" s="4">
        <v>5.0</v>
      </c>
      <c r="AG215" s="4"/>
      <c r="AH215" s="8" t="str">
        <f t="shared" si="5"/>
        <v>0%</v>
      </c>
      <c r="AI215" s="4">
        <v>5.0</v>
      </c>
      <c r="AJ215" s="4"/>
      <c r="AK215" s="8" t="str">
        <f t="shared" si="6"/>
        <v>0%</v>
      </c>
      <c r="AL215" s="4" t="s">
        <v>1649</v>
      </c>
      <c r="AM215" s="4" t="s">
        <v>1650</v>
      </c>
      <c r="AN215" s="4"/>
      <c r="AO215" s="9"/>
      <c r="AP215" s="4" t="s">
        <v>1652</v>
      </c>
    </row>
    <row r="216" ht="150.0" customHeight="1">
      <c r="A216" s="3" t="s">
        <v>1971</v>
      </c>
      <c r="B216" s="4" t="s">
        <v>1972</v>
      </c>
      <c r="C216" s="4" t="s">
        <v>1973</v>
      </c>
      <c r="D216" s="4" t="s">
        <v>1365</v>
      </c>
      <c r="E216" s="4" t="s">
        <v>81</v>
      </c>
      <c r="F216" s="4"/>
      <c r="G216" s="4"/>
      <c r="H216" s="4" t="s">
        <v>1687</v>
      </c>
      <c r="I216" s="4" t="s">
        <v>1941</v>
      </c>
      <c r="J216" s="4" t="s">
        <v>1974</v>
      </c>
      <c r="K216" s="4" t="s">
        <v>1975</v>
      </c>
      <c r="L216" s="4" t="s">
        <v>1976</v>
      </c>
      <c r="M216" s="4" t="s">
        <v>1977</v>
      </c>
      <c r="N216" s="4" t="s">
        <v>66</v>
      </c>
      <c r="O216" s="4" t="s">
        <v>67</v>
      </c>
      <c r="P216" s="4" t="s">
        <v>68</v>
      </c>
      <c r="Q216" s="4" t="s">
        <v>69</v>
      </c>
      <c r="R216" s="4" t="s">
        <v>70</v>
      </c>
      <c r="S216" s="4" t="s">
        <v>1978</v>
      </c>
      <c r="T216" s="4" t="s">
        <v>1886</v>
      </c>
      <c r="U216" s="19">
        <v>0.0</v>
      </c>
      <c r="V216" s="19" t="str">
        <f t="shared" ref="V216:W216" si="173">+Y216+AC216+AF216+AI216</f>
        <v>24,000</v>
      </c>
      <c r="W216" s="4" t="str">
        <f t="shared" si="173"/>
        <v>6802.71</v>
      </c>
      <c r="X216" s="8" t="str">
        <f t="shared" si="2"/>
        <v>28%</v>
      </c>
      <c r="Y216" s="4">
        <v>6000.0</v>
      </c>
      <c r="Z216" s="4">
        <v>6802.71</v>
      </c>
      <c r="AA216" s="8" t="str">
        <f t="shared" si="3"/>
        <v>113%</v>
      </c>
      <c r="AB216" s="11" t="s">
        <v>73</v>
      </c>
      <c r="AC216" s="4">
        <v>6000.0</v>
      </c>
      <c r="AD216" s="4"/>
      <c r="AE216" s="8" t="str">
        <f t="shared" si="4"/>
        <v>0%</v>
      </c>
      <c r="AF216" s="4">
        <v>6000.0</v>
      </c>
      <c r="AG216" s="4"/>
      <c r="AH216" s="8" t="str">
        <f t="shared" si="5"/>
        <v>0%</v>
      </c>
      <c r="AI216" s="4">
        <v>6000.0</v>
      </c>
      <c r="AJ216" s="4"/>
      <c r="AK216" s="8" t="str">
        <f t="shared" si="6"/>
        <v>0%</v>
      </c>
      <c r="AL216" s="4" t="s">
        <v>1649</v>
      </c>
      <c r="AM216" s="4" t="s">
        <v>1650</v>
      </c>
      <c r="AN216" s="4"/>
      <c r="AO216" s="9" t="s">
        <v>1695</v>
      </c>
      <c r="AP216" s="4" t="s">
        <v>1652</v>
      </c>
    </row>
    <row r="217" ht="150.0" customHeight="1">
      <c r="A217" s="3" t="s">
        <v>1979</v>
      </c>
      <c r="B217" s="4" t="s">
        <v>1980</v>
      </c>
      <c r="C217" s="4" t="s">
        <v>1981</v>
      </c>
      <c r="D217" s="4" t="s">
        <v>1365</v>
      </c>
      <c r="E217" s="4"/>
      <c r="F217" s="4"/>
      <c r="G217" s="4"/>
      <c r="H217" s="4" t="s">
        <v>1687</v>
      </c>
      <c r="I217" s="4" t="s">
        <v>1941</v>
      </c>
      <c r="J217" s="4" t="s">
        <v>1982</v>
      </c>
      <c r="K217" s="4" t="s">
        <v>1983</v>
      </c>
      <c r="L217" s="4" t="s">
        <v>1984</v>
      </c>
      <c r="M217" s="4" t="s">
        <v>1985</v>
      </c>
      <c r="N217" s="4" t="s">
        <v>66</v>
      </c>
      <c r="O217" s="4" t="s">
        <v>67</v>
      </c>
      <c r="P217" s="4" t="s">
        <v>68</v>
      </c>
      <c r="Q217" s="4" t="s">
        <v>69</v>
      </c>
      <c r="R217" s="4" t="s">
        <v>70</v>
      </c>
      <c r="S217" s="4" t="s">
        <v>1986</v>
      </c>
      <c r="T217" s="4" t="s">
        <v>1961</v>
      </c>
      <c r="U217" s="19">
        <v>0.0</v>
      </c>
      <c r="V217" s="19" t="str">
        <f t="shared" ref="V217:W217" si="174">+Y217+AC217+AF217+AI217</f>
        <v>309,580</v>
      </c>
      <c r="W217" s="4" t="str">
        <f t="shared" si="174"/>
        <v>78</v>
      </c>
      <c r="X217" s="8" t="str">
        <f t="shared" si="2"/>
        <v>0%</v>
      </c>
      <c r="Y217" s="4">
        <v>0.0</v>
      </c>
      <c r="Z217" s="4">
        <v>78.0</v>
      </c>
      <c r="AA217" s="8" t="str">
        <f t="shared" si="3"/>
        <v>#DIV/0!</v>
      </c>
      <c r="AB217" s="11" t="s">
        <v>115</v>
      </c>
      <c r="AC217" s="4">
        <v>103193.33</v>
      </c>
      <c r="AD217" s="4"/>
      <c r="AE217" s="8" t="str">
        <f t="shared" si="4"/>
        <v>0%</v>
      </c>
      <c r="AF217" s="4">
        <v>103193.33</v>
      </c>
      <c r="AG217" s="4"/>
      <c r="AH217" s="8" t="str">
        <f t="shared" si="5"/>
        <v>0%</v>
      </c>
      <c r="AI217" s="4">
        <v>103193.33</v>
      </c>
      <c r="AJ217" s="4"/>
      <c r="AK217" s="8" t="str">
        <f t="shared" si="6"/>
        <v>0%</v>
      </c>
      <c r="AL217" s="4" t="s">
        <v>1649</v>
      </c>
      <c r="AM217" s="4" t="s">
        <v>1650</v>
      </c>
      <c r="AN217" s="4"/>
      <c r="AO217" s="9"/>
      <c r="AP217" s="4" t="s">
        <v>1652</v>
      </c>
    </row>
    <row r="218" ht="150.0" customHeight="1">
      <c r="A218" s="3" t="s">
        <v>1987</v>
      </c>
      <c r="B218" s="4" t="s">
        <v>1988</v>
      </c>
      <c r="C218" s="4" t="s">
        <v>1989</v>
      </c>
      <c r="D218" s="4" t="s">
        <v>1365</v>
      </c>
      <c r="E218" s="4" t="s">
        <v>81</v>
      </c>
      <c r="F218" s="4"/>
      <c r="G218" s="4"/>
      <c r="H218" s="4" t="s">
        <v>1687</v>
      </c>
      <c r="I218" s="4" t="s">
        <v>1990</v>
      </c>
      <c r="J218" s="4" t="s">
        <v>1991</v>
      </c>
      <c r="K218" s="4" t="s">
        <v>1992</v>
      </c>
      <c r="L218" s="4" t="s">
        <v>1993</v>
      </c>
      <c r="M218" s="4" t="s">
        <v>1994</v>
      </c>
      <c r="N218" s="4" t="s">
        <v>66</v>
      </c>
      <c r="O218" s="4" t="s">
        <v>67</v>
      </c>
      <c r="P218" s="4" t="s">
        <v>68</v>
      </c>
      <c r="Q218" s="4" t="s">
        <v>69</v>
      </c>
      <c r="R218" s="4" t="s">
        <v>70</v>
      </c>
      <c r="S218" s="4" t="s">
        <v>1995</v>
      </c>
      <c r="T218" s="4" t="s">
        <v>1996</v>
      </c>
      <c r="U218" s="19">
        <v>0.0</v>
      </c>
      <c r="V218" s="19" t="str">
        <f t="shared" ref="V218:W218" si="175">+Y218+AC218+AF218+AI218</f>
        <v>40</v>
      </c>
      <c r="W218" s="4" t="str">
        <f t="shared" si="175"/>
        <v>12</v>
      </c>
      <c r="X218" s="8" t="str">
        <f t="shared" si="2"/>
        <v>30%</v>
      </c>
      <c r="Y218" s="4">
        <v>10.0</v>
      </c>
      <c r="Z218" s="4">
        <v>12.0</v>
      </c>
      <c r="AA218" s="8" t="str">
        <f t="shared" si="3"/>
        <v>120%</v>
      </c>
      <c r="AB218" s="11" t="s">
        <v>73</v>
      </c>
      <c r="AC218" s="4">
        <v>10.0</v>
      </c>
      <c r="AD218" s="4"/>
      <c r="AE218" s="8" t="str">
        <f t="shared" si="4"/>
        <v>0%</v>
      </c>
      <c r="AF218" s="4">
        <v>10.0</v>
      </c>
      <c r="AG218" s="4"/>
      <c r="AH218" s="8" t="str">
        <f t="shared" si="5"/>
        <v>0%</v>
      </c>
      <c r="AI218" s="4">
        <v>10.0</v>
      </c>
      <c r="AJ218" s="4"/>
      <c r="AK218" s="8" t="str">
        <f t="shared" si="6"/>
        <v>0%</v>
      </c>
      <c r="AL218" s="4" t="s">
        <v>1649</v>
      </c>
      <c r="AM218" s="4" t="s">
        <v>1650</v>
      </c>
      <c r="AN218" s="4"/>
      <c r="AO218" s="9" t="s">
        <v>1695</v>
      </c>
      <c r="AP218" s="4" t="s">
        <v>1652</v>
      </c>
    </row>
    <row r="219" ht="150.0" customHeight="1">
      <c r="A219" s="3" t="s">
        <v>1997</v>
      </c>
      <c r="B219" s="4" t="s">
        <v>1998</v>
      </c>
      <c r="C219" s="4" t="s">
        <v>1999</v>
      </c>
      <c r="D219" s="4" t="s">
        <v>1365</v>
      </c>
      <c r="E219" s="4" t="s">
        <v>81</v>
      </c>
      <c r="F219" s="4"/>
      <c r="G219" s="4"/>
      <c r="H219" s="4" t="s">
        <v>1687</v>
      </c>
      <c r="I219" s="4" t="s">
        <v>1990</v>
      </c>
      <c r="J219" s="4" t="s">
        <v>2000</v>
      </c>
      <c r="K219" s="4" t="s">
        <v>2001</v>
      </c>
      <c r="L219" s="4" t="s">
        <v>2002</v>
      </c>
      <c r="M219" s="4" t="s">
        <v>2003</v>
      </c>
      <c r="N219" s="4" t="s">
        <v>66</v>
      </c>
      <c r="O219" s="4" t="s">
        <v>67</v>
      </c>
      <c r="P219" s="4" t="s">
        <v>68</v>
      </c>
      <c r="Q219" s="4" t="s">
        <v>69</v>
      </c>
      <c r="R219" s="4" t="s">
        <v>70</v>
      </c>
      <c r="S219" s="4" t="s">
        <v>2004</v>
      </c>
      <c r="T219" s="4" t="s">
        <v>2005</v>
      </c>
      <c r="U219" s="19">
        <v>0.0</v>
      </c>
      <c r="V219" s="19" t="str">
        <f t="shared" ref="V219:W219" si="176">+Y219+AC219+AF219+AI219</f>
        <v>60</v>
      </c>
      <c r="W219" s="4" t="str">
        <f t="shared" si="176"/>
        <v>15</v>
      </c>
      <c r="X219" s="8" t="str">
        <f t="shared" si="2"/>
        <v>25%</v>
      </c>
      <c r="Y219" s="4">
        <v>15.0</v>
      </c>
      <c r="Z219" s="4">
        <v>15.0</v>
      </c>
      <c r="AA219" s="8" t="str">
        <f t="shared" si="3"/>
        <v>100%</v>
      </c>
      <c r="AB219" s="7" t="s">
        <v>53</v>
      </c>
      <c r="AC219" s="4">
        <v>15.0</v>
      </c>
      <c r="AD219" s="4"/>
      <c r="AE219" s="8" t="str">
        <f t="shared" si="4"/>
        <v>0%</v>
      </c>
      <c r="AF219" s="4">
        <v>15.0</v>
      </c>
      <c r="AG219" s="4"/>
      <c r="AH219" s="8" t="str">
        <f t="shared" si="5"/>
        <v>0%</v>
      </c>
      <c r="AI219" s="4">
        <v>15.0</v>
      </c>
      <c r="AJ219" s="4"/>
      <c r="AK219" s="8" t="str">
        <f t="shared" si="6"/>
        <v>0%</v>
      </c>
      <c r="AL219" s="4" t="s">
        <v>1649</v>
      </c>
      <c r="AM219" s="4" t="s">
        <v>1650</v>
      </c>
      <c r="AN219" s="4"/>
      <c r="AO219" s="9" t="s">
        <v>1695</v>
      </c>
      <c r="AP219" s="4" t="s">
        <v>1652</v>
      </c>
    </row>
    <row r="220" ht="150.0" customHeight="1">
      <c r="A220" s="3" t="s">
        <v>2006</v>
      </c>
      <c r="B220" s="4" t="s">
        <v>2007</v>
      </c>
      <c r="C220" s="4" t="s">
        <v>2008</v>
      </c>
      <c r="D220" s="4" t="s">
        <v>1365</v>
      </c>
      <c r="E220" s="4"/>
      <c r="F220" s="4"/>
      <c r="G220" s="4"/>
      <c r="H220" s="4" t="s">
        <v>1687</v>
      </c>
      <c r="I220" s="4" t="s">
        <v>2009</v>
      </c>
      <c r="J220" s="4" t="s">
        <v>2010</v>
      </c>
      <c r="K220" s="4" t="s">
        <v>2011</v>
      </c>
      <c r="L220" s="4" t="s">
        <v>2012</v>
      </c>
      <c r="M220" s="4" t="s">
        <v>2013</v>
      </c>
      <c r="N220" s="4" t="s">
        <v>66</v>
      </c>
      <c r="O220" s="4" t="s">
        <v>67</v>
      </c>
      <c r="P220" s="4" t="s">
        <v>68</v>
      </c>
      <c r="Q220" s="4" t="s">
        <v>69</v>
      </c>
      <c r="R220" s="4" t="s">
        <v>70</v>
      </c>
      <c r="S220" s="4" t="s">
        <v>2014</v>
      </c>
      <c r="T220" s="4" t="s">
        <v>1694</v>
      </c>
      <c r="U220" s="19">
        <v>0.0</v>
      </c>
      <c r="V220" s="19" t="str">
        <f t="shared" ref="V220:W220" si="177">+Y220+AC220+AF220+AI220</f>
        <v>2,640</v>
      </c>
      <c r="W220" s="4" t="str">
        <f t="shared" si="177"/>
        <v>658</v>
      </c>
      <c r="X220" s="8" t="str">
        <f t="shared" si="2"/>
        <v>25%</v>
      </c>
      <c r="Y220" s="4">
        <v>660.0</v>
      </c>
      <c r="Z220" s="4">
        <v>658.0</v>
      </c>
      <c r="AA220" s="8" t="str">
        <f t="shared" si="3"/>
        <v>100%</v>
      </c>
      <c r="AB220" s="7" t="s">
        <v>53</v>
      </c>
      <c r="AC220" s="4">
        <v>660.0</v>
      </c>
      <c r="AD220" s="4"/>
      <c r="AE220" s="8" t="str">
        <f t="shared" si="4"/>
        <v>0%</v>
      </c>
      <c r="AF220" s="4">
        <v>660.0</v>
      </c>
      <c r="AG220" s="4"/>
      <c r="AH220" s="8" t="str">
        <f t="shared" si="5"/>
        <v>0%</v>
      </c>
      <c r="AI220" s="4">
        <v>660.0</v>
      </c>
      <c r="AJ220" s="4"/>
      <c r="AK220" s="8" t="str">
        <f t="shared" si="6"/>
        <v>0%</v>
      </c>
      <c r="AL220" s="4" t="s">
        <v>1649</v>
      </c>
      <c r="AM220" s="4" t="s">
        <v>1650</v>
      </c>
      <c r="AN220" s="4"/>
      <c r="AO220" s="9" t="s">
        <v>1695</v>
      </c>
      <c r="AP220" s="4" t="s">
        <v>1652</v>
      </c>
    </row>
    <row r="221" ht="150.0" customHeight="1">
      <c r="A221" s="3" t="s">
        <v>309</v>
      </c>
      <c r="B221" s="4" t="s">
        <v>2015</v>
      </c>
      <c r="C221" s="4" t="s">
        <v>2016</v>
      </c>
      <c r="D221" s="4" t="s">
        <v>1365</v>
      </c>
      <c r="E221" s="4"/>
      <c r="F221" s="4"/>
      <c r="G221" s="4"/>
      <c r="H221" s="4" t="s">
        <v>2017</v>
      </c>
      <c r="I221" s="4" t="s">
        <v>2018</v>
      </c>
      <c r="J221" s="4" t="s">
        <v>2019</v>
      </c>
      <c r="K221" s="4" t="s">
        <v>2020</v>
      </c>
      <c r="L221" s="4" t="s">
        <v>2021</v>
      </c>
      <c r="M221" s="4" t="s">
        <v>2022</v>
      </c>
      <c r="N221" s="4" t="s">
        <v>66</v>
      </c>
      <c r="O221" s="4" t="s">
        <v>67</v>
      </c>
      <c r="P221" s="4" t="s">
        <v>48</v>
      </c>
      <c r="Q221" s="4" t="s">
        <v>69</v>
      </c>
      <c r="R221" s="4" t="s">
        <v>70</v>
      </c>
      <c r="S221" s="4" t="s">
        <v>2023</v>
      </c>
      <c r="T221" s="4" t="s">
        <v>2024</v>
      </c>
      <c r="U221" s="4" t="s">
        <v>189</v>
      </c>
      <c r="V221" s="4" t="str">
        <f t="shared" ref="V221:W221" si="178">+Y221+AC221+AF221+AI221</f>
        <v>116000</v>
      </c>
      <c r="W221" s="4" t="str">
        <f t="shared" si="178"/>
        <v>0</v>
      </c>
      <c r="X221" s="8" t="str">
        <f t="shared" si="2"/>
        <v>0%</v>
      </c>
      <c r="Y221" s="4">
        <v>29000.0</v>
      </c>
      <c r="Z221" s="4">
        <v>0.0</v>
      </c>
      <c r="AA221" s="8" t="str">
        <f t="shared" si="3"/>
        <v>0%</v>
      </c>
      <c r="AB221" s="11" t="s">
        <v>96</v>
      </c>
      <c r="AC221" s="4">
        <v>29000.0</v>
      </c>
      <c r="AD221" s="4">
        <v>0.0</v>
      </c>
      <c r="AE221" s="8" t="str">
        <f t="shared" si="4"/>
        <v>0%</v>
      </c>
      <c r="AF221" s="4">
        <v>29000.0</v>
      </c>
      <c r="AG221" s="4"/>
      <c r="AH221" s="8" t="str">
        <f t="shared" si="5"/>
        <v>0%</v>
      </c>
      <c r="AI221" s="4">
        <v>29000.0</v>
      </c>
      <c r="AJ221" s="4"/>
      <c r="AK221" s="8" t="str">
        <f t="shared" si="6"/>
        <v>0%</v>
      </c>
      <c r="AL221" s="4" t="s">
        <v>2025</v>
      </c>
      <c r="AM221" s="4" t="s">
        <v>2026</v>
      </c>
      <c r="AN221" s="4" t="s">
        <v>2027</v>
      </c>
      <c r="AO221" s="17" t="s">
        <v>147</v>
      </c>
      <c r="AP221" s="4" t="s">
        <v>2028</v>
      </c>
    </row>
    <row r="222" ht="150.0" customHeight="1">
      <c r="A222" s="3" t="s">
        <v>342</v>
      </c>
      <c r="B222" s="4" t="s">
        <v>2029</v>
      </c>
      <c r="C222" s="4" t="s">
        <v>2030</v>
      </c>
      <c r="D222" s="4" t="s">
        <v>1365</v>
      </c>
      <c r="E222" s="4"/>
      <c r="F222" s="4"/>
      <c r="G222" s="4"/>
      <c r="H222" s="4" t="s">
        <v>2017</v>
      </c>
      <c r="I222" s="4" t="s">
        <v>2018</v>
      </c>
      <c r="J222" s="4" t="s">
        <v>2031</v>
      </c>
      <c r="K222" s="4" t="s">
        <v>2032</v>
      </c>
      <c r="L222" s="4" t="s">
        <v>2033</v>
      </c>
      <c r="M222" s="4" t="s">
        <v>2034</v>
      </c>
      <c r="N222" s="4" t="s">
        <v>66</v>
      </c>
      <c r="O222" s="4" t="s">
        <v>67</v>
      </c>
      <c r="P222" s="4" t="s">
        <v>48</v>
      </c>
      <c r="Q222" s="4" t="s">
        <v>69</v>
      </c>
      <c r="R222" s="4" t="s">
        <v>70</v>
      </c>
      <c r="S222" s="22" t="s">
        <v>705</v>
      </c>
      <c r="T222" s="4" t="s">
        <v>2031</v>
      </c>
      <c r="U222" s="4" t="s">
        <v>189</v>
      </c>
      <c r="V222" s="4" t="str">
        <f t="shared" ref="V222:W222" si="179">+Y222+AC222+AF222+AI222</f>
        <v>12</v>
      </c>
      <c r="W222" s="4" t="str">
        <f t="shared" si="179"/>
        <v>3</v>
      </c>
      <c r="X222" s="8" t="str">
        <f t="shared" si="2"/>
        <v>25%</v>
      </c>
      <c r="Y222" s="4">
        <v>3.0</v>
      </c>
      <c r="Z222" s="4">
        <v>3.0</v>
      </c>
      <c r="AA222" s="8" t="str">
        <f t="shared" si="3"/>
        <v>100%</v>
      </c>
      <c r="AB222" s="7" t="s">
        <v>53</v>
      </c>
      <c r="AC222" s="4">
        <v>3.0</v>
      </c>
      <c r="AD222" s="4">
        <v>0.0</v>
      </c>
      <c r="AE222" s="8" t="str">
        <f t="shared" si="4"/>
        <v>0%</v>
      </c>
      <c r="AF222" s="4">
        <v>3.0</v>
      </c>
      <c r="AG222" s="4">
        <v>0.0</v>
      </c>
      <c r="AH222" s="8" t="str">
        <f t="shared" si="5"/>
        <v>0%</v>
      </c>
      <c r="AI222" s="4">
        <v>3.0</v>
      </c>
      <c r="AJ222" s="4">
        <v>0.0</v>
      </c>
      <c r="AK222" s="8" t="str">
        <f t="shared" si="6"/>
        <v>0%</v>
      </c>
      <c r="AL222" s="4" t="s">
        <v>2026</v>
      </c>
      <c r="AM222" s="4" t="s">
        <v>2026</v>
      </c>
      <c r="AN222" s="4"/>
      <c r="AO222" s="9"/>
      <c r="AP222" s="4" t="s">
        <v>2028</v>
      </c>
    </row>
    <row r="223" ht="150.0" customHeight="1">
      <c r="A223" s="3" t="s">
        <v>375</v>
      </c>
      <c r="B223" s="4" t="s">
        <v>2035</v>
      </c>
      <c r="C223" s="4" t="s">
        <v>2036</v>
      </c>
      <c r="D223" s="4" t="s">
        <v>1365</v>
      </c>
      <c r="E223" s="4"/>
      <c r="F223" s="4"/>
      <c r="G223" s="4"/>
      <c r="H223" s="4" t="s">
        <v>2017</v>
      </c>
      <c r="I223" s="4" t="s">
        <v>2037</v>
      </c>
      <c r="J223" s="4" t="s">
        <v>2038</v>
      </c>
      <c r="K223" s="4" t="s">
        <v>2039</v>
      </c>
      <c r="L223" s="4" t="s">
        <v>2040</v>
      </c>
      <c r="M223" s="4" t="s">
        <v>2041</v>
      </c>
      <c r="N223" s="4" t="s">
        <v>66</v>
      </c>
      <c r="O223" s="4" t="s">
        <v>67</v>
      </c>
      <c r="P223" s="4" t="s">
        <v>48</v>
      </c>
      <c r="Q223" s="4" t="s">
        <v>69</v>
      </c>
      <c r="R223" s="4" t="s">
        <v>70</v>
      </c>
      <c r="S223" s="22" t="s">
        <v>705</v>
      </c>
      <c r="T223" s="4" t="s">
        <v>2042</v>
      </c>
      <c r="U223" s="4" t="s">
        <v>189</v>
      </c>
      <c r="V223" s="4" t="str">
        <f t="shared" ref="V223:W223" si="180">+Y223+AC223+AF223+AI223</f>
        <v>55</v>
      </c>
      <c r="W223" s="4" t="str">
        <f t="shared" si="180"/>
        <v>10</v>
      </c>
      <c r="X223" s="8" t="str">
        <f t="shared" si="2"/>
        <v>18%</v>
      </c>
      <c r="Y223" s="4">
        <v>10.0</v>
      </c>
      <c r="Z223" s="4">
        <v>10.0</v>
      </c>
      <c r="AA223" s="8" t="str">
        <f t="shared" si="3"/>
        <v>100%</v>
      </c>
      <c r="AB223" s="7" t="s">
        <v>53</v>
      </c>
      <c r="AC223" s="4">
        <v>15.0</v>
      </c>
      <c r="AD223" s="4"/>
      <c r="AE223" s="8" t="str">
        <f t="shared" si="4"/>
        <v>0%</v>
      </c>
      <c r="AF223" s="4">
        <v>20.0</v>
      </c>
      <c r="AG223" s="4"/>
      <c r="AH223" s="8" t="str">
        <f t="shared" si="5"/>
        <v>0%</v>
      </c>
      <c r="AI223" s="4">
        <v>10.0</v>
      </c>
      <c r="AJ223" s="4"/>
      <c r="AK223" s="8" t="str">
        <f t="shared" si="6"/>
        <v>0%</v>
      </c>
      <c r="AL223" s="4" t="s">
        <v>2026</v>
      </c>
      <c r="AM223" s="4" t="s">
        <v>2026</v>
      </c>
      <c r="AN223" s="4"/>
      <c r="AO223" s="9"/>
      <c r="AP223" s="4" t="s">
        <v>2028</v>
      </c>
    </row>
    <row r="224" ht="150.0" customHeight="1">
      <c r="A224" s="3" t="s">
        <v>78</v>
      </c>
      <c r="B224" s="4" t="s">
        <v>2043</v>
      </c>
      <c r="C224" s="4" t="s">
        <v>2044</v>
      </c>
      <c r="D224" s="4" t="s">
        <v>1365</v>
      </c>
      <c r="E224" s="4" t="s">
        <v>81</v>
      </c>
      <c r="F224" s="4" t="s">
        <v>60</v>
      </c>
      <c r="G224" s="4"/>
      <c r="H224" s="4" t="s">
        <v>2017</v>
      </c>
      <c r="I224" s="4" t="s">
        <v>2045</v>
      </c>
      <c r="J224" s="4" t="s">
        <v>2046</v>
      </c>
      <c r="K224" s="4" t="s">
        <v>2047</v>
      </c>
      <c r="L224" s="4" t="s">
        <v>2048</v>
      </c>
      <c r="M224" s="4" t="s">
        <v>2049</v>
      </c>
      <c r="N224" s="4" t="s">
        <v>66</v>
      </c>
      <c r="O224" s="4" t="s">
        <v>2050</v>
      </c>
      <c r="P224" s="4" t="s">
        <v>68</v>
      </c>
      <c r="Q224" s="4" t="s">
        <v>69</v>
      </c>
      <c r="R224" s="4" t="s">
        <v>70</v>
      </c>
      <c r="S224" s="4" t="s">
        <v>2051</v>
      </c>
      <c r="T224" s="4" t="s">
        <v>68</v>
      </c>
      <c r="U224" s="19" t="s">
        <v>189</v>
      </c>
      <c r="V224" s="19" t="str">
        <f t="shared" ref="V224:W224" si="181">+Y224+AC224+AF224+AI224</f>
        <v>60</v>
      </c>
      <c r="W224" s="4" t="str">
        <f t="shared" si="181"/>
        <v>21</v>
      </c>
      <c r="X224" s="8" t="str">
        <f t="shared" si="2"/>
        <v>35%</v>
      </c>
      <c r="Y224" s="4">
        <v>25.0</v>
      </c>
      <c r="Z224" s="4">
        <v>21.0</v>
      </c>
      <c r="AA224" s="8" t="str">
        <f t="shared" si="3"/>
        <v>84%</v>
      </c>
      <c r="AB224" s="7" t="s">
        <v>190</v>
      </c>
      <c r="AC224" s="4">
        <v>20.0</v>
      </c>
      <c r="AD224" s="4"/>
      <c r="AE224" s="8" t="str">
        <f t="shared" si="4"/>
        <v>0%</v>
      </c>
      <c r="AF224" s="4">
        <v>15.0</v>
      </c>
      <c r="AG224" s="4"/>
      <c r="AH224" s="8" t="str">
        <f t="shared" si="5"/>
        <v>0%</v>
      </c>
      <c r="AI224" s="4">
        <v>0.0</v>
      </c>
      <c r="AJ224" s="4"/>
      <c r="AK224" s="8" t="str">
        <f t="shared" si="6"/>
        <v>#DIV/0!</v>
      </c>
      <c r="AL224" s="4" t="s">
        <v>2052</v>
      </c>
      <c r="AM224" s="4" t="s">
        <v>2053</v>
      </c>
      <c r="AN224" s="4"/>
      <c r="AO224" s="9"/>
      <c r="AP224" s="4" t="s">
        <v>2054</v>
      </c>
    </row>
    <row r="225" ht="150.0" customHeight="1">
      <c r="A225" s="3" t="s">
        <v>367</v>
      </c>
      <c r="B225" s="4" t="s">
        <v>2055</v>
      </c>
      <c r="C225" s="4" t="s">
        <v>2056</v>
      </c>
      <c r="D225" s="29" t="s">
        <v>2057</v>
      </c>
      <c r="E225" s="29"/>
      <c r="F225" s="29"/>
      <c r="G225" s="29"/>
      <c r="H225" s="29" t="s">
        <v>2058</v>
      </c>
      <c r="I225" s="4" t="s">
        <v>2059</v>
      </c>
      <c r="J225" s="4" t="s">
        <v>2060</v>
      </c>
      <c r="K225" s="4" t="s">
        <v>2061</v>
      </c>
      <c r="L225" s="4" t="s">
        <v>2062</v>
      </c>
      <c r="M225" s="4" t="s">
        <v>2063</v>
      </c>
      <c r="N225" s="4" t="s">
        <v>66</v>
      </c>
      <c r="O225" s="4" t="s">
        <v>67</v>
      </c>
      <c r="P225" s="4" t="s">
        <v>68</v>
      </c>
      <c r="Q225" s="4" t="s">
        <v>69</v>
      </c>
      <c r="R225" s="4" t="s">
        <v>70</v>
      </c>
      <c r="S225" s="4" t="s">
        <v>2064</v>
      </c>
      <c r="T225" s="4" t="s">
        <v>2065</v>
      </c>
      <c r="U225" s="4">
        <v>0.0</v>
      </c>
      <c r="V225" s="19" t="str">
        <f t="shared" ref="V225:W225" si="182">+Y225+AC225+AF225+AI225</f>
        <v>10</v>
      </c>
      <c r="W225" s="4" t="str">
        <f t="shared" si="182"/>
        <v>2</v>
      </c>
      <c r="X225" s="8" t="str">
        <f t="shared" si="2"/>
        <v>20%</v>
      </c>
      <c r="Y225" s="19">
        <v>3.0</v>
      </c>
      <c r="Z225" s="4">
        <v>2.0</v>
      </c>
      <c r="AA225" s="8" t="str">
        <f t="shared" si="3"/>
        <v>67%</v>
      </c>
      <c r="AB225" s="8" t="s">
        <v>190</v>
      </c>
      <c r="AC225" s="19">
        <v>3.0</v>
      </c>
      <c r="AD225" s="4"/>
      <c r="AE225" s="8" t="str">
        <f t="shared" si="4"/>
        <v>0%</v>
      </c>
      <c r="AF225" s="19">
        <v>3.0</v>
      </c>
      <c r="AG225" s="4"/>
      <c r="AH225" s="8" t="str">
        <f t="shared" si="5"/>
        <v>0%</v>
      </c>
      <c r="AI225" s="19">
        <v>1.0</v>
      </c>
      <c r="AJ225" s="4"/>
      <c r="AK225" s="8" t="str">
        <f t="shared" si="6"/>
        <v>0%</v>
      </c>
      <c r="AL225" s="4" t="s">
        <v>651</v>
      </c>
      <c r="AM225" s="4" t="s">
        <v>2066</v>
      </c>
      <c r="AN225" s="4"/>
      <c r="AO225" s="9"/>
      <c r="AP225" s="4" t="s">
        <v>654</v>
      </c>
    </row>
    <row r="226" ht="150.0" customHeight="1">
      <c r="A226" s="3" t="s">
        <v>2067</v>
      </c>
      <c r="B226" s="4" t="s">
        <v>2068</v>
      </c>
      <c r="C226" s="4" t="s">
        <v>2069</v>
      </c>
      <c r="D226" s="29" t="s">
        <v>2057</v>
      </c>
      <c r="E226" s="29" t="s">
        <v>81</v>
      </c>
      <c r="F226" s="29"/>
      <c r="G226" s="29"/>
      <c r="H226" s="29" t="s">
        <v>2058</v>
      </c>
      <c r="I226" s="4" t="s">
        <v>2059</v>
      </c>
      <c r="J226" s="4" t="s">
        <v>2070</v>
      </c>
      <c r="K226" s="4" t="s">
        <v>2071</v>
      </c>
      <c r="L226" s="4" t="s">
        <v>2072</v>
      </c>
      <c r="M226" s="4" t="s">
        <v>2073</v>
      </c>
      <c r="N226" s="4" t="s">
        <v>66</v>
      </c>
      <c r="O226" s="4" t="s">
        <v>67</v>
      </c>
      <c r="P226" s="4" t="s">
        <v>1411</v>
      </c>
      <c r="Q226" s="4" t="s">
        <v>2074</v>
      </c>
      <c r="R226" s="4" t="s">
        <v>2075</v>
      </c>
      <c r="S226" s="4" t="s">
        <v>2076</v>
      </c>
      <c r="T226" s="4" t="s">
        <v>2077</v>
      </c>
      <c r="U226" s="4">
        <v>0.0</v>
      </c>
      <c r="V226" s="4" t="str">
        <f t="shared" ref="V226:W226" si="183">+Y226+AC226+AF226+AI226</f>
        <v>15</v>
      </c>
      <c r="W226" s="4" t="str">
        <f t="shared" si="183"/>
        <v>7</v>
      </c>
      <c r="X226" s="8" t="str">
        <f t="shared" si="2"/>
        <v>47%</v>
      </c>
      <c r="Y226" s="4">
        <v>7.0</v>
      </c>
      <c r="Z226" s="4">
        <v>7.0</v>
      </c>
      <c r="AA226" s="8" t="str">
        <f t="shared" si="3"/>
        <v>100%</v>
      </c>
      <c r="AB226" s="8" t="s">
        <v>53</v>
      </c>
      <c r="AC226" s="4">
        <v>0.0</v>
      </c>
      <c r="AD226" s="4"/>
      <c r="AE226" s="8" t="str">
        <f t="shared" si="4"/>
        <v>#DIV/0!</v>
      </c>
      <c r="AF226" s="4">
        <v>8.0</v>
      </c>
      <c r="AG226" s="4"/>
      <c r="AH226" s="8" t="str">
        <f t="shared" si="5"/>
        <v>0%</v>
      </c>
      <c r="AI226" s="4">
        <v>0.0</v>
      </c>
      <c r="AJ226" s="4"/>
      <c r="AK226" s="8" t="str">
        <f t="shared" si="6"/>
        <v>#DIV/0!</v>
      </c>
      <c r="AL226" s="4" t="s">
        <v>2078</v>
      </c>
      <c r="AM226" s="4" t="s">
        <v>2078</v>
      </c>
      <c r="AN226" s="4"/>
      <c r="AO226" s="9"/>
      <c r="AP226" s="4" t="s">
        <v>2079</v>
      </c>
    </row>
    <row r="227" ht="150.0" customHeight="1">
      <c r="A227" s="3" t="s">
        <v>36</v>
      </c>
      <c r="B227" s="29" t="s">
        <v>2080</v>
      </c>
      <c r="C227" s="29" t="s">
        <v>2081</v>
      </c>
      <c r="D227" s="29" t="s">
        <v>2057</v>
      </c>
      <c r="E227" s="29"/>
      <c r="F227" s="29"/>
      <c r="G227" s="29"/>
      <c r="H227" s="29" t="s">
        <v>2058</v>
      </c>
      <c r="I227" s="29" t="s">
        <v>2059</v>
      </c>
      <c r="J227" s="29" t="s">
        <v>2082</v>
      </c>
      <c r="K227" s="29" t="s">
        <v>2083</v>
      </c>
      <c r="L227" s="29" t="s">
        <v>2084</v>
      </c>
      <c r="M227" s="29" t="s">
        <v>2085</v>
      </c>
      <c r="N227" s="29" t="s">
        <v>66</v>
      </c>
      <c r="O227" s="29" t="s">
        <v>67</v>
      </c>
      <c r="P227" s="29" t="s">
        <v>68</v>
      </c>
      <c r="Q227" s="29" t="s">
        <v>69</v>
      </c>
      <c r="R227" s="29" t="s">
        <v>70</v>
      </c>
      <c r="S227" s="29" t="s">
        <v>2086</v>
      </c>
      <c r="T227" s="29" t="s">
        <v>2087</v>
      </c>
      <c r="U227" s="29">
        <v>0.0</v>
      </c>
      <c r="V227" s="29">
        <v>700.0</v>
      </c>
      <c r="W227" s="4" t="str">
        <f t="shared" ref="W227:W231" si="184">+Z227+AD227+AG227+AJ227</f>
        <v>226</v>
      </c>
      <c r="X227" s="8" t="str">
        <f t="shared" si="2"/>
        <v>32%</v>
      </c>
      <c r="Y227" s="29">
        <v>226.0</v>
      </c>
      <c r="Z227" s="29">
        <v>226.0</v>
      </c>
      <c r="AA227" s="8" t="str">
        <f t="shared" si="3"/>
        <v>100%</v>
      </c>
      <c r="AB227" s="8" t="s">
        <v>53</v>
      </c>
      <c r="AC227" s="29">
        <v>158.0</v>
      </c>
      <c r="AD227" s="29"/>
      <c r="AE227" s="8" t="str">
        <f t="shared" si="4"/>
        <v>0%</v>
      </c>
      <c r="AF227" s="29">
        <v>158.0</v>
      </c>
      <c r="AG227" s="29"/>
      <c r="AH227" s="8" t="str">
        <f t="shared" si="5"/>
        <v>0%</v>
      </c>
      <c r="AI227" s="29">
        <v>158.0</v>
      </c>
      <c r="AJ227" s="29"/>
      <c r="AK227" s="8" t="str">
        <f t="shared" si="6"/>
        <v>0%</v>
      </c>
      <c r="AL227" s="29" t="s">
        <v>2088</v>
      </c>
      <c r="AM227" s="29" t="s">
        <v>2088</v>
      </c>
      <c r="AN227" s="29"/>
      <c r="AO227" s="43"/>
      <c r="AP227" s="4" t="s">
        <v>2089</v>
      </c>
    </row>
    <row r="228" ht="150.0" customHeight="1">
      <c r="A228" s="3" t="s">
        <v>78</v>
      </c>
      <c r="B228" s="29" t="s">
        <v>2090</v>
      </c>
      <c r="C228" s="29" t="s">
        <v>2091</v>
      </c>
      <c r="D228" s="29" t="s">
        <v>2057</v>
      </c>
      <c r="E228" s="29"/>
      <c r="F228" s="29"/>
      <c r="G228" s="29"/>
      <c r="H228" s="29" t="s">
        <v>2058</v>
      </c>
      <c r="I228" s="29" t="s">
        <v>2059</v>
      </c>
      <c r="J228" s="29" t="s">
        <v>2092</v>
      </c>
      <c r="K228" s="29" t="s">
        <v>2093</v>
      </c>
      <c r="L228" s="29" t="s">
        <v>2094</v>
      </c>
      <c r="M228" s="29" t="s">
        <v>2095</v>
      </c>
      <c r="N228" s="29" t="s">
        <v>66</v>
      </c>
      <c r="O228" s="29" t="s">
        <v>67</v>
      </c>
      <c r="P228" s="29" t="s">
        <v>68</v>
      </c>
      <c r="Q228" s="29" t="s">
        <v>69</v>
      </c>
      <c r="R228" s="29" t="s">
        <v>70</v>
      </c>
      <c r="S228" s="29" t="s">
        <v>2096</v>
      </c>
      <c r="T228" s="29" t="s">
        <v>2097</v>
      </c>
      <c r="U228" s="29">
        <v>30.0</v>
      </c>
      <c r="V228" s="29">
        <v>100.0</v>
      </c>
      <c r="W228" s="4" t="str">
        <f t="shared" si="184"/>
        <v>24</v>
      </c>
      <c r="X228" s="8" t="str">
        <f t="shared" si="2"/>
        <v>24%</v>
      </c>
      <c r="Y228" s="29">
        <v>25.0</v>
      </c>
      <c r="Z228" s="29">
        <v>24.0</v>
      </c>
      <c r="AA228" s="8" t="str">
        <f t="shared" si="3"/>
        <v>96%</v>
      </c>
      <c r="AB228" s="7" t="s">
        <v>53</v>
      </c>
      <c r="AC228" s="29">
        <v>25.0</v>
      </c>
      <c r="AD228" s="29"/>
      <c r="AE228" s="8" t="str">
        <f t="shared" si="4"/>
        <v>0%</v>
      </c>
      <c r="AF228" s="29">
        <v>25.0</v>
      </c>
      <c r="AG228" s="29"/>
      <c r="AH228" s="8" t="str">
        <f t="shared" si="5"/>
        <v>0%</v>
      </c>
      <c r="AI228" s="29">
        <v>25.0</v>
      </c>
      <c r="AJ228" s="29"/>
      <c r="AK228" s="8" t="str">
        <f t="shared" si="6"/>
        <v>0%</v>
      </c>
      <c r="AL228" s="29" t="s">
        <v>2098</v>
      </c>
      <c r="AM228" s="29" t="s">
        <v>2098</v>
      </c>
      <c r="AN228" s="29"/>
      <c r="AO228" s="43"/>
      <c r="AP228" s="4" t="s">
        <v>2089</v>
      </c>
    </row>
    <row r="229" ht="150.0" customHeight="1">
      <c r="A229" s="3" t="s">
        <v>207</v>
      </c>
      <c r="B229" s="29" t="s">
        <v>2099</v>
      </c>
      <c r="C229" s="29" t="s">
        <v>2100</v>
      </c>
      <c r="D229" s="29" t="s">
        <v>2057</v>
      </c>
      <c r="E229" s="29"/>
      <c r="F229" s="29"/>
      <c r="G229" s="29"/>
      <c r="H229" s="29" t="s">
        <v>2058</v>
      </c>
      <c r="I229" s="29" t="s">
        <v>2059</v>
      </c>
      <c r="J229" s="29" t="s">
        <v>2101</v>
      </c>
      <c r="K229" s="29" t="s">
        <v>2102</v>
      </c>
      <c r="L229" s="29" t="s">
        <v>2103</v>
      </c>
      <c r="M229" s="29" t="s">
        <v>2104</v>
      </c>
      <c r="N229" s="29" t="s">
        <v>66</v>
      </c>
      <c r="O229" s="29" t="s">
        <v>67</v>
      </c>
      <c r="P229" s="29" t="s">
        <v>68</v>
      </c>
      <c r="Q229" s="29" t="s">
        <v>69</v>
      </c>
      <c r="R229" s="29" t="s">
        <v>70</v>
      </c>
      <c r="S229" s="29" t="s">
        <v>2105</v>
      </c>
      <c r="T229" s="29" t="s">
        <v>2106</v>
      </c>
      <c r="U229" s="29">
        <v>0.0</v>
      </c>
      <c r="V229" s="29">
        <v>900.0</v>
      </c>
      <c r="W229" s="4" t="str">
        <f t="shared" si="184"/>
        <v>399</v>
      </c>
      <c r="X229" s="8" t="str">
        <f t="shared" si="2"/>
        <v>44%</v>
      </c>
      <c r="Y229" s="29">
        <v>399.0</v>
      </c>
      <c r="Z229" s="29">
        <v>399.0</v>
      </c>
      <c r="AA229" s="8" t="str">
        <f t="shared" si="3"/>
        <v>100%</v>
      </c>
      <c r="AB229" s="8" t="s">
        <v>53</v>
      </c>
      <c r="AC229" s="29">
        <v>167.0</v>
      </c>
      <c r="AD229" s="29"/>
      <c r="AE229" s="8" t="str">
        <f t="shared" si="4"/>
        <v>0%</v>
      </c>
      <c r="AF229" s="29">
        <v>167.0</v>
      </c>
      <c r="AG229" s="29"/>
      <c r="AH229" s="8" t="str">
        <f t="shared" si="5"/>
        <v>0%</v>
      </c>
      <c r="AI229" s="29">
        <v>167.0</v>
      </c>
      <c r="AJ229" s="29"/>
      <c r="AK229" s="8" t="str">
        <f t="shared" si="6"/>
        <v>0%</v>
      </c>
      <c r="AL229" s="29" t="s">
        <v>2088</v>
      </c>
      <c r="AM229" s="29" t="s">
        <v>2088</v>
      </c>
      <c r="AN229" s="29"/>
      <c r="AO229" s="43"/>
      <c r="AP229" s="4" t="s">
        <v>2089</v>
      </c>
    </row>
    <row r="230" ht="150.0" customHeight="1">
      <c r="A230" s="3" t="s">
        <v>126</v>
      </c>
      <c r="B230" s="29" t="s">
        <v>2107</v>
      </c>
      <c r="C230" s="29" t="s">
        <v>2108</v>
      </c>
      <c r="D230" s="29" t="s">
        <v>2057</v>
      </c>
      <c r="E230" s="29"/>
      <c r="F230" s="29"/>
      <c r="G230" s="29"/>
      <c r="H230" s="29" t="s">
        <v>2058</v>
      </c>
      <c r="I230" s="29" t="s">
        <v>2059</v>
      </c>
      <c r="J230" s="29" t="s">
        <v>2109</v>
      </c>
      <c r="K230" s="29" t="s">
        <v>2110</v>
      </c>
      <c r="L230" s="29" t="s">
        <v>2111</v>
      </c>
      <c r="M230" s="29" t="s">
        <v>2112</v>
      </c>
      <c r="N230" s="29" t="s">
        <v>66</v>
      </c>
      <c r="O230" s="29" t="s">
        <v>67</v>
      </c>
      <c r="P230" s="29" t="s">
        <v>68</v>
      </c>
      <c r="Q230" s="29" t="s">
        <v>69</v>
      </c>
      <c r="R230" s="29" t="s">
        <v>70</v>
      </c>
      <c r="S230" s="29" t="s">
        <v>2113</v>
      </c>
      <c r="T230" s="29" t="s">
        <v>1511</v>
      </c>
      <c r="U230" s="29">
        <v>0.0</v>
      </c>
      <c r="V230" s="29">
        <v>6.0</v>
      </c>
      <c r="W230" s="4" t="str">
        <f t="shared" si="184"/>
        <v>2</v>
      </c>
      <c r="X230" s="8" t="str">
        <f t="shared" si="2"/>
        <v>33%</v>
      </c>
      <c r="Y230" s="29">
        <v>2.0</v>
      </c>
      <c r="Z230" s="29">
        <v>2.0</v>
      </c>
      <c r="AA230" s="8" t="str">
        <f t="shared" si="3"/>
        <v>100%</v>
      </c>
      <c r="AB230" s="8" t="s">
        <v>53</v>
      </c>
      <c r="AC230" s="29">
        <v>2.0</v>
      </c>
      <c r="AD230" s="29"/>
      <c r="AE230" s="8" t="str">
        <f t="shared" si="4"/>
        <v>0%</v>
      </c>
      <c r="AF230" s="29">
        <v>1.0</v>
      </c>
      <c r="AG230" s="29"/>
      <c r="AH230" s="8" t="str">
        <f t="shared" si="5"/>
        <v>0%</v>
      </c>
      <c r="AI230" s="29">
        <v>1.0</v>
      </c>
      <c r="AJ230" s="29"/>
      <c r="AK230" s="8" t="str">
        <f t="shared" si="6"/>
        <v>0%</v>
      </c>
      <c r="AL230" s="29" t="s">
        <v>2114</v>
      </c>
      <c r="AM230" s="29" t="s">
        <v>2114</v>
      </c>
      <c r="AN230" s="29"/>
      <c r="AO230" s="43"/>
      <c r="AP230" s="4" t="s">
        <v>2089</v>
      </c>
    </row>
    <row r="231" ht="150.0" customHeight="1">
      <c r="A231" s="3" t="s">
        <v>309</v>
      </c>
      <c r="B231" s="29" t="s">
        <v>2115</v>
      </c>
      <c r="C231" s="29" t="s">
        <v>2116</v>
      </c>
      <c r="D231" s="29" t="s">
        <v>2057</v>
      </c>
      <c r="E231" s="29"/>
      <c r="F231" s="29"/>
      <c r="G231" s="29"/>
      <c r="H231" s="29" t="s">
        <v>2058</v>
      </c>
      <c r="I231" s="29" t="s">
        <v>2059</v>
      </c>
      <c r="J231" s="29" t="s">
        <v>2117</v>
      </c>
      <c r="K231" s="29" t="s">
        <v>2118</v>
      </c>
      <c r="L231" s="29" t="s">
        <v>2119</v>
      </c>
      <c r="M231" s="29" t="s">
        <v>2120</v>
      </c>
      <c r="N231" s="29" t="s">
        <v>66</v>
      </c>
      <c r="O231" s="29" t="s">
        <v>67</v>
      </c>
      <c r="P231" s="29" t="s">
        <v>68</v>
      </c>
      <c r="Q231" s="29" t="s">
        <v>69</v>
      </c>
      <c r="R231" s="29" t="s">
        <v>70</v>
      </c>
      <c r="S231" s="29" t="s">
        <v>2121</v>
      </c>
      <c r="T231" s="29" t="s">
        <v>442</v>
      </c>
      <c r="U231" s="29">
        <v>730.0</v>
      </c>
      <c r="V231" s="29">
        <v>730.0</v>
      </c>
      <c r="W231" s="4" t="str">
        <f t="shared" si="184"/>
        <v>180</v>
      </c>
      <c r="X231" s="8" t="str">
        <f t="shared" si="2"/>
        <v>25%</v>
      </c>
      <c r="Y231" s="29">
        <v>183.0</v>
      </c>
      <c r="Z231" s="29">
        <v>180.0</v>
      </c>
      <c r="AA231" s="8" t="str">
        <f t="shared" si="3"/>
        <v>98%</v>
      </c>
      <c r="AB231" s="8" t="s">
        <v>53</v>
      </c>
      <c r="AC231" s="29">
        <v>182.0</v>
      </c>
      <c r="AD231" s="29"/>
      <c r="AE231" s="8" t="str">
        <f t="shared" si="4"/>
        <v>0%</v>
      </c>
      <c r="AF231" s="29">
        <v>183.0</v>
      </c>
      <c r="AG231" s="29"/>
      <c r="AH231" s="8" t="str">
        <f t="shared" si="5"/>
        <v>0%</v>
      </c>
      <c r="AI231" s="29">
        <v>182.0</v>
      </c>
      <c r="AJ231" s="29"/>
      <c r="AK231" s="8" t="str">
        <f t="shared" si="6"/>
        <v>0%</v>
      </c>
      <c r="AL231" s="29" t="s">
        <v>2122</v>
      </c>
      <c r="AM231" s="29" t="s">
        <v>2122</v>
      </c>
      <c r="AN231" s="29"/>
      <c r="AO231" s="43"/>
      <c r="AP231" s="4" t="s">
        <v>2089</v>
      </c>
    </row>
    <row r="232" ht="150.0" customHeight="1">
      <c r="A232" s="3" t="s">
        <v>383</v>
      </c>
      <c r="B232" s="4" t="s">
        <v>2123</v>
      </c>
      <c r="C232" s="4" t="s">
        <v>2124</v>
      </c>
      <c r="D232" s="29" t="s">
        <v>2057</v>
      </c>
      <c r="E232" s="29"/>
      <c r="F232" s="29"/>
      <c r="G232" s="29"/>
      <c r="H232" s="29" t="s">
        <v>2058</v>
      </c>
      <c r="I232" s="4" t="s">
        <v>2125</v>
      </c>
      <c r="J232" s="4" t="s">
        <v>2126</v>
      </c>
      <c r="K232" s="4" t="s">
        <v>2127</v>
      </c>
      <c r="L232" s="4" t="s">
        <v>2128</v>
      </c>
      <c r="M232" s="4" t="s">
        <v>2129</v>
      </c>
      <c r="N232" s="4" t="s">
        <v>66</v>
      </c>
      <c r="O232" s="4" t="s">
        <v>67</v>
      </c>
      <c r="P232" s="4" t="s">
        <v>68</v>
      </c>
      <c r="Q232" s="4" t="s">
        <v>69</v>
      </c>
      <c r="R232" s="4" t="s">
        <v>70</v>
      </c>
      <c r="S232" s="4" t="s">
        <v>2130</v>
      </c>
      <c r="T232" s="4" t="s">
        <v>2131</v>
      </c>
      <c r="U232" s="4">
        <v>0.0</v>
      </c>
      <c r="V232" s="19" t="str">
        <f t="shared" ref="V232:W232" si="185">+Y232+AC232+AF232+AI232</f>
        <v>150</v>
      </c>
      <c r="W232" s="4" t="str">
        <f t="shared" si="185"/>
        <v>0</v>
      </c>
      <c r="X232" s="8" t="str">
        <f t="shared" si="2"/>
        <v>0%</v>
      </c>
      <c r="Y232" s="19">
        <v>37.0</v>
      </c>
      <c r="Z232" s="4">
        <v>0.0</v>
      </c>
      <c r="AA232" s="8" t="str">
        <f t="shared" si="3"/>
        <v>0%</v>
      </c>
      <c r="AB232" s="11" t="s">
        <v>96</v>
      </c>
      <c r="AC232" s="19">
        <v>37.0</v>
      </c>
      <c r="AD232" s="4"/>
      <c r="AE232" s="8" t="str">
        <f t="shared" si="4"/>
        <v>0%</v>
      </c>
      <c r="AF232" s="19">
        <v>37.0</v>
      </c>
      <c r="AG232" s="4"/>
      <c r="AH232" s="8" t="str">
        <f t="shared" si="5"/>
        <v>0%</v>
      </c>
      <c r="AI232" s="19">
        <v>39.0</v>
      </c>
      <c r="AJ232" s="4"/>
      <c r="AK232" s="8" t="str">
        <f t="shared" si="6"/>
        <v>0%</v>
      </c>
      <c r="AL232" s="4" t="s">
        <v>651</v>
      </c>
      <c r="AM232" s="4" t="s">
        <v>2132</v>
      </c>
      <c r="AN232" s="4"/>
      <c r="AO232" s="9" t="s">
        <v>2133</v>
      </c>
      <c r="AP232" s="4" t="s">
        <v>654</v>
      </c>
    </row>
    <row r="233" ht="150.0" customHeight="1">
      <c r="A233" s="3" t="s">
        <v>193</v>
      </c>
      <c r="B233" s="29" t="s">
        <v>2134</v>
      </c>
      <c r="C233" s="29" t="s">
        <v>2135</v>
      </c>
      <c r="D233" s="29" t="s">
        <v>2057</v>
      </c>
      <c r="E233" s="29"/>
      <c r="F233" s="29"/>
      <c r="G233" s="29"/>
      <c r="H233" s="29" t="s">
        <v>2058</v>
      </c>
      <c r="I233" s="29" t="s">
        <v>2125</v>
      </c>
      <c r="J233" s="29" t="s">
        <v>2136</v>
      </c>
      <c r="K233" s="29" t="s">
        <v>2137</v>
      </c>
      <c r="L233" s="29" t="s">
        <v>2138</v>
      </c>
      <c r="M233" s="29" t="s">
        <v>2139</v>
      </c>
      <c r="N233" s="29" t="s">
        <v>66</v>
      </c>
      <c r="O233" s="29" t="s">
        <v>67</v>
      </c>
      <c r="P233" s="29" t="s">
        <v>68</v>
      </c>
      <c r="Q233" s="29" t="s">
        <v>69</v>
      </c>
      <c r="R233" s="29" t="s">
        <v>70</v>
      </c>
      <c r="S233" s="29" t="s">
        <v>2140</v>
      </c>
      <c r="T233" s="29" t="s">
        <v>2141</v>
      </c>
      <c r="U233" s="29">
        <v>0.0</v>
      </c>
      <c r="V233" s="29">
        <v>650.0</v>
      </c>
      <c r="W233" s="4" t="str">
        <f>+Z233+AD233+AG233+AJ233</f>
        <v>245</v>
      </c>
      <c r="X233" s="8" t="str">
        <f t="shared" si="2"/>
        <v>38%</v>
      </c>
      <c r="Y233" s="29">
        <v>245.0</v>
      </c>
      <c r="Z233" s="29">
        <v>245.0</v>
      </c>
      <c r="AA233" s="8" t="str">
        <f t="shared" si="3"/>
        <v>100%</v>
      </c>
      <c r="AB233" s="7" t="s">
        <v>53</v>
      </c>
      <c r="AC233" s="29">
        <v>225.0</v>
      </c>
      <c r="AD233" s="29"/>
      <c r="AE233" s="8" t="str">
        <f t="shared" si="4"/>
        <v>0%</v>
      </c>
      <c r="AF233" s="29">
        <v>90.0</v>
      </c>
      <c r="AG233" s="29"/>
      <c r="AH233" s="8" t="str">
        <f t="shared" si="5"/>
        <v>0%</v>
      </c>
      <c r="AI233" s="29">
        <v>90.0</v>
      </c>
      <c r="AJ233" s="29"/>
      <c r="AK233" s="8" t="str">
        <f t="shared" si="6"/>
        <v>0%</v>
      </c>
      <c r="AL233" s="29" t="s">
        <v>2142</v>
      </c>
      <c r="AM233" s="29" t="s">
        <v>2142</v>
      </c>
      <c r="AN233" s="29" t="s">
        <v>2143</v>
      </c>
      <c r="AO233" s="43"/>
      <c r="AP233" s="4" t="s">
        <v>2089</v>
      </c>
    </row>
    <row r="234" ht="150.0" customHeight="1">
      <c r="A234" s="3" t="s">
        <v>391</v>
      </c>
      <c r="B234" s="4" t="s">
        <v>2144</v>
      </c>
      <c r="C234" s="4" t="s">
        <v>2145</v>
      </c>
      <c r="D234" s="29" t="s">
        <v>2057</v>
      </c>
      <c r="E234" s="29"/>
      <c r="F234" s="29"/>
      <c r="G234" s="29"/>
      <c r="H234" s="29" t="s">
        <v>2058</v>
      </c>
      <c r="I234" s="4" t="s">
        <v>2146</v>
      </c>
      <c r="J234" s="4" t="s">
        <v>2147</v>
      </c>
      <c r="K234" s="4" t="s">
        <v>2148</v>
      </c>
      <c r="L234" s="4" t="s">
        <v>2149</v>
      </c>
      <c r="M234" s="4" t="s">
        <v>2150</v>
      </c>
      <c r="N234" s="4" t="s">
        <v>66</v>
      </c>
      <c r="O234" s="4" t="s">
        <v>67</v>
      </c>
      <c r="P234" s="4" t="s">
        <v>68</v>
      </c>
      <c r="Q234" s="4" t="s">
        <v>69</v>
      </c>
      <c r="R234" s="4" t="s">
        <v>70</v>
      </c>
      <c r="S234" s="4" t="s">
        <v>2151</v>
      </c>
      <c r="T234" s="4" t="s">
        <v>2152</v>
      </c>
      <c r="U234" s="4">
        <v>0.0</v>
      </c>
      <c r="V234" s="19" t="str">
        <f t="shared" ref="V234:W234" si="186">+Y234+AC234+AF234+AI234</f>
        <v>1,400</v>
      </c>
      <c r="W234" s="4" t="str">
        <f t="shared" si="186"/>
        <v>580</v>
      </c>
      <c r="X234" s="8" t="str">
        <f t="shared" si="2"/>
        <v>41%</v>
      </c>
      <c r="Y234" s="19">
        <v>350.0</v>
      </c>
      <c r="Z234" s="4">
        <v>580.0</v>
      </c>
      <c r="AA234" s="8" t="str">
        <f t="shared" si="3"/>
        <v>166%</v>
      </c>
      <c r="AB234" s="11" t="s">
        <v>73</v>
      </c>
      <c r="AC234" s="19">
        <v>350.0</v>
      </c>
      <c r="AD234" s="4"/>
      <c r="AE234" s="8" t="str">
        <f t="shared" si="4"/>
        <v>0%</v>
      </c>
      <c r="AF234" s="19">
        <v>350.0</v>
      </c>
      <c r="AG234" s="4"/>
      <c r="AH234" s="8" t="str">
        <f t="shared" si="5"/>
        <v>0%</v>
      </c>
      <c r="AI234" s="19">
        <v>350.0</v>
      </c>
      <c r="AJ234" s="4"/>
      <c r="AK234" s="8" t="str">
        <f t="shared" si="6"/>
        <v>0%</v>
      </c>
      <c r="AL234" s="4" t="s">
        <v>651</v>
      </c>
      <c r="AM234" s="4" t="s">
        <v>2153</v>
      </c>
      <c r="AN234" s="4"/>
      <c r="AO234" s="9" t="s">
        <v>2154</v>
      </c>
      <c r="AP234" s="4" t="s">
        <v>654</v>
      </c>
    </row>
    <row r="235" ht="150.0" customHeight="1">
      <c r="A235" s="3" t="s">
        <v>399</v>
      </c>
      <c r="B235" s="4" t="s">
        <v>2155</v>
      </c>
      <c r="C235" s="4" t="s">
        <v>2156</v>
      </c>
      <c r="D235" s="29" t="s">
        <v>2057</v>
      </c>
      <c r="E235" s="29"/>
      <c r="F235" s="29"/>
      <c r="G235" s="29" t="s">
        <v>6</v>
      </c>
      <c r="H235" s="29" t="s">
        <v>2058</v>
      </c>
      <c r="I235" s="4" t="s">
        <v>2146</v>
      </c>
      <c r="J235" s="4" t="s">
        <v>2157</v>
      </c>
      <c r="K235" s="4" t="s">
        <v>2158</v>
      </c>
      <c r="L235" s="4" t="s">
        <v>2149</v>
      </c>
      <c r="M235" s="4" t="s">
        <v>2150</v>
      </c>
      <c r="N235" s="4" t="s">
        <v>66</v>
      </c>
      <c r="O235" s="4" t="s">
        <v>67</v>
      </c>
      <c r="P235" s="4" t="s">
        <v>68</v>
      </c>
      <c r="Q235" s="4" t="s">
        <v>69</v>
      </c>
      <c r="R235" s="4" t="s">
        <v>70</v>
      </c>
      <c r="S235" s="4" t="s">
        <v>2151</v>
      </c>
      <c r="T235" s="4" t="s">
        <v>2152</v>
      </c>
      <c r="U235" s="4">
        <v>0.0</v>
      </c>
      <c r="V235" s="19" t="str">
        <f t="shared" ref="V235:W235" si="187">+Y235+AC235+AF235+AI235</f>
        <v>200</v>
      </c>
      <c r="W235" s="4" t="str">
        <f t="shared" si="187"/>
        <v>0</v>
      </c>
      <c r="X235" s="8" t="str">
        <f t="shared" si="2"/>
        <v>0%</v>
      </c>
      <c r="Y235" s="19">
        <v>50.0</v>
      </c>
      <c r="Z235" s="4">
        <v>0.0</v>
      </c>
      <c r="AA235" s="8" t="str">
        <f t="shared" si="3"/>
        <v>0%</v>
      </c>
      <c r="AB235" s="11" t="s">
        <v>96</v>
      </c>
      <c r="AC235" s="19">
        <v>50.0</v>
      </c>
      <c r="AD235" s="4"/>
      <c r="AE235" s="8" t="str">
        <f t="shared" si="4"/>
        <v>0%</v>
      </c>
      <c r="AF235" s="19">
        <v>50.0</v>
      </c>
      <c r="AG235" s="4"/>
      <c r="AH235" s="8" t="str">
        <f t="shared" si="5"/>
        <v>0%</v>
      </c>
      <c r="AI235" s="19">
        <v>50.0</v>
      </c>
      <c r="AJ235" s="4"/>
      <c r="AK235" s="8" t="str">
        <f t="shared" si="6"/>
        <v>0%</v>
      </c>
      <c r="AL235" s="4" t="s">
        <v>651</v>
      </c>
      <c r="AM235" s="4" t="s">
        <v>2153</v>
      </c>
      <c r="AN235" s="25"/>
      <c r="AO235" s="9" t="s">
        <v>687</v>
      </c>
      <c r="AP235" s="4" t="s">
        <v>654</v>
      </c>
    </row>
    <row r="236" ht="150.0" customHeight="1">
      <c r="A236" s="3" t="s">
        <v>407</v>
      </c>
      <c r="B236" s="4" t="s">
        <v>2159</v>
      </c>
      <c r="C236" s="4" t="s">
        <v>2160</v>
      </c>
      <c r="D236" s="29" t="s">
        <v>2057</v>
      </c>
      <c r="E236" s="29"/>
      <c r="F236" s="29"/>
      <c r="G236" s="29"/>
      <c r="H236" s="29" t="s">
        <v>2058</v>
      </c>
      <c r="I236" s="4" t="s">
        <v>2146</v>
      </c>
      <c r="J236" s="4" t="s">
        <v>2161</v>
      </c>
      <c r="K236" s="4" t="s">
        <v>2162</v>
      </c>
      <c r="L236" s="4" t="s">
        <v>2163</v>
      </c>
      <c r="M236" s="4" t="s">
        <v>2164</v>
      </c>
      <c r="N236" s="4" t="s">
        <v>66</v>
      </c>
      <c r="O236" s="4" t="s">
        <v>67</v>
      </c>
      <c r="P236" s="4" t="s">
        <v>68</v>
      </c>
      <c r="Q236" s="4" t="s">
        <v>69</v>
      </c>
      <c r="R236" s="4" t="s">
        <v>70</v>
      </c>
      <c r="S236" s="4" t="s">
        <v>2151</v>
      </c>
      <c r="T236" s="4" t="s">
        <v>2165</v>
      </c>
      <c r="U236" s="4">
        <v>0.0</v>
      </c>
      <c r="V236" s="19" t="str">
        <f t="shared" ref="V236:W236" si="188">+Y236+AC236+AF236+AI236</f>
        <v>1,200</v>
      </c>
      <c r="W236" s="4" t="str">
        <f t="shared" si="188"/>
        <v>5</v>
      </c>
      <c r="X236" s="8" t="str">
        <f t="shared" si="2"/>
        <v>0%</v>
      </c>
      <c r="Y236" s="19">
        <v>300.0</v>
      </c>
      <c r="Z236" s="4">
        <v>5.0</v>
      </c>
      <c r="AA236" s="8" t="str">
        <f t="shared" si="3"/>
        <v>2%</v>
      </c>
      <c r="AB236" s="11" t="s">
        <v>96</v>
      </c>
      <c r="AC236" s="19">
        <v>300.0</v>
      </c>
      <c r="AD236" s="4"/>
      <c r="AE236" s="8" t="str">
        <f t="shared" si="4"/>
        <v>0%</v>
      </c>
      <c r="AF236" s="19">
        <v>300.0</v>
      </c>
      <c r="AG236" s="4"/>
      <c r="AH236" s="8" t="str">
        <f t="shared" si="5"/>
        <v>0%</v>
      </c>
      <c r="AI236" s="19">
        <v>300.0</v>
      </c>
      <c r="AJ236" s="4"/>
      <c r="AK236" s="8" t="str">
        <f t="shared" si="6"/>
        <v>0%</v>
      </c>
      <c r="AL236" s="4" t="s">
        <v>651</v>
      </c>
      <c r="AM236" s="4" t="s">
        <v>2166</v>
      </c>
      <c r="AN236" s="4"/>
      <c r="AO236" s="9" t="s">
        <v>2167</v>
      </c>
      <c r="AP236" s="4" t="s">
        <v>654</v>
      </c>
    </row>
    <row r="237" ht="150.0" customHeight="1">
      <c r="A237" s="3" t="s">
        <v>939</v>
      </c>
      <c r="B237" s="4" t="s">
        <v>2168</v>
      </c>
      <c r="C237" s="4" t="s">
        <v>2169</v>
      </c>
      <c r="D237" s="29" t="s">
        <v>2057</v>
      </c>
      <c r="E237" s="29"/>
      <c r="F237" s="29"/>
      <c r="G237" s="29" t="s">
        <v>6</v>
      </c>
      <c r="H237" s="29" t="s">
        <v>2058</v>
      </c>
      <c r="I237" s="4" t="s">
        <v>2146</v>
      </c>
      <c r="J237" s="4" t="s">
        <v>2170</v>
      </c>
      <c r="K237" s="4" t="s">
        <v>2171</v>
      </c>
      <c r="L237" s="4" t="s">
        <v>2172</v>
      </c>
      <c r="M237" s="4" t="s">
        <v>2173</v>
      </c>
      <c r="N237" s="4" t="s">
        <v>66</v>
      </c>
      <c r="O237" s="4" t="s">
        <v>67</v>
      </c>
      <c r="P237" s="4" t="s">
        <v>68</v>
      </c>
      <c r="Q237" s="4" t="s">
        <v>69</v>
      </c>
      <c r="R237" s="4" t="s">
        <v>70</v>
      </c>
      <c r="S237" s="4" t="s">
        <v>2151</v>
      </c>
      <c r="T237" s="4" t="s">
        <v>2174</v>
      </c>
      <c r="U237" s="4">
        <v>0.0</v>
      </c>
      <c r="V237" s="19" t="str">
        <f t="shared" ref="V237:W237" si="189">+Y237+AC237+AF237+AI237</f>
        <v>300</v>
      </c>
      <c r="W237" s="4" t="str">
        <f t="shared" si="189"/>
        <v>0</v>
      </c>
      <c r="X237" s="8" t="str">
        <f t="shared" si="2"/>
        <v>0%</v>
      </c>
      <c r="Y237" s="19">
        <v>75.0</v>
      </c>
      <c r="Z237" s="4">
        <v>0.0</v>
      </c>
      <c r="AA237" s="8" t="str">
        <f t="shared" si="3"/>
        <v>0%</v>
      </c>
      <c r="AB237" s="11" t="s">
        <v>96</v>
      </c>
      <c r="AC237" s="19">
        <v>75.0</v>
      </c>
      <c r="AD237" s="4"/>
      <c r="AE237" s="8" t="str">
        <f t="shared" si="4"/>
        <v>0%</v>
      </c>
      <c r="AF237" s="19">
        <v>75.0</v>
      </c>
      <c r="AG237" s="4"/>
      <c r="AH237" s="8" t="str">
        <f t="shared" si="5"/>
        <v>0%</v>
      </c>
      <c r="AI237" s="19">
        <v>75.0</v>
      </c>
      <c r="AJ237" s="4"/>
      <c r="AK237" s="8" t="str">
        <f t="shared" si="6"/>
        <v>0%</v>
      </c>
      <c r="AL237" s="4" t="s">
        <v>651</v>
      </c>
      <c r="AM237" s="4" t="s">
        <v>2166</v>
      </c>
      <c r="AN237" s="25"/>
      <c r="AO237" s="9" t="s">
        <v>687</v>
      </c>
      <c r="AP237" s="4" t="s">
        <v>654</v>
      </c>
    </row>
    <row r="238" ht="150.0" customHeight="1">
      <c r="A238" s="3" t="s">
        <v>465</v>
      </c>
      <c r="B238" s="4" t="s">
        <v>2175</v>
      </c>
      <c r="C238" s="4" t="s">
        <v>2176</v>
      </c>
      <c r="D238" s="29" t="s">
        <v>2057</v>
      </c>
      <c r="E238" s="29"/>
      <c r="F238" s="29"/>
      <c r="G238" s="29"/>
      <c r="H238" s="29" t="s">
        <v>2058</v>
      </c>
      <c r="I238" s="4" t="s">
        <v>2146</v>
      </c>
      <c r="J238" s="4" t="s">
        <v>2177</v>
      </c>
      <c r="K238" s="4" t="s">
        <v>2178</v>
      </c>
      <c r="L238" s="4" t="s">
        <v>2179</v>
      </c>
      <c r="M238" s="4" t="s">
        <v>2180</v>
      </c>
      <c r="N238" s="4" t="s">
        <v>66</v>
      </c>
      <c r="O238" s="4" t="s">
        <v>67</v>
      </c>
      <c r="P238" s="4" t="s">
        <v>68</v>
      </c>
      <c r="Q238" s="4" t="s">
        <v>69</v>
      </c>
      <c r="R238" s="4" t="s">
        <v>70</v>
      </c>
      <c r="S238" s="4" t="s">
        <v>2151</v>
      </c>
      <c r="T238" s="4" t="s">
        <v>2181</v>
      </c>
      <c r="U238" s="4">
        <v>0.0</v>
      </c>
      <c r="V238" s="19" t="str">
        <f t="shared" ref="V238:W238" si="190">+Y238+AC238+AF238+AI238</f>
        <v>8,000</v>
      </c>
      <c r="W238" s="4" t="str">
        <f t="shared" si="190"/>
        <v>150</v>
      </c>
      <c r="X238" s="8" t="str">
        <f t="shared" si="2"/>
        <v>2%</v>
      </c>
      <c r="Y238" s="19">
        <v>2000.0</v>
      </c>
      <c r="Z238" s="4">
        <v>150.0</v>
      </c>
      <c r="AA238" s="8" t="str">
        <f t="shared" si="3"/>
        <v>8%</v>
      </c>
      <c r="AB238" s="11" t="s">
        <v>96</v>
      </c>
      <c r="AC238" s="19">
        <v>2000.0</v>
      </c>
      <c r="AD238" s="4"/>
      <c r="AE238" s="8" t="str">
        <f t="shared" si="4"/>
        <v>0%</v>
      </c>
      <c r="AF238" s="19">
        <v>2000.0</v>
      </c>
      <c r="AG238" s="4"/>
      <c r="AH238" s="8" t="str">
        <f t="shared" si="5"/>
        <v>0%</v>
      </c>
      <c r="AI238" s="19">
        <v>2000.0</v>
      </c>
      <c r="AJ238" s="4"/>
      <c r="AK238" s="8" t="str">
        <f t="shared" si="6"/>
        <v>0%</v>
      </c>
      <c r="AL238" s="4" t="s">
        <v>651</v>
      </c>
      <c r="AM238" s="4" t="s">
        <v>2182</v>
      </c>
      <c r="AN238" s="4"/>
      <c r="AO238" s="9" t="s">
        <v>2166</v>
      </c>
      <c r="AP238" s="4" t="s">
        <v>654</v>
      </c>
    </row>
    <row r="239" ht="150.0" customHeight="1">
      <c r="A239" s="3" t="s">
        <v>474</v>
      </c>
      <c r="B239" s="4" t="s">
        <v>2183</v>
      </c>
      <c r="C239" s="4" t="s">
        <v>2184</v>
      </c>
      <c r="D239" s="29" t="s">
        <v>2057</v>
      </c>
      <c r="E239" s="29"/>
      <c r="F239" s="29"/>
      <c r="G239" s="29" t="s">
        <v>6</v>
      </c>
      <c r="H239" s="29" t="s">
        <v>2058</v>
      </c>
      <c r="I239" s="4" t="s">
        <v>2146</v>
      </c>
      <c r="J239" s="4" t="s">
        <v>2185</v>
      </c>
      <c r="K239" s="4" t="s">
        <v>2186</v>
      </c>
      <c r="L239" s="4" t="s">
        <v>2179</v>
      </c>
      <c r="M239" s="4" t="s">
        <v>2180</v>
      </c>
      <c r="N239" s="4" t="s">
        <v>66</v>
      </c>
      <c r="O239" s="4" t="s">
        <v>67</v>
      </c>
      <c r="P239" s="4" t="s">
        <v>68</v>
      </c>
      <c r="Q239" s="4" t="s">
        <v>69</v>
      </c>
      <c r="R239" s="4" t="s">
        <v>70</v>
      </c>
      <c r="S239" s="4" t="s">
        <v>2151</v>
      </c>
      <c r="T239" s="4" t="s">
        <v>2181</v>
      </c>
      <c r="U239" s="4">
        <v>0.0</v>
      </c>
      <c r="V239" s="19" t="str">
        <f t="shared" ref="V239:W239" si="191">+Y239+AC239+AF239+AI239</f>
        <v>2,000</v>
      </c>
      <c r="W239" s="4" t="str">
        <f t="shared" si="191"/>
        <v>0</v>
      </c>
      <c r="X239" s="8" t="str">
        <f t="shared" si="2"/>
        <v>0%</v>
      </c>
      <c r="Y239" s="19">
        <v>500.0</v>
      </c>
      <c r="Z239" s="4">
        <v>0.0</v>
      </c>
      <c r="AA239" s="8" t="str">
        <f t="shared" si="3"/>
        <v>0%</v>
      </c>
      <c r="AB239" s="11" t="s">
        <v>96</v>
      </c>
      <c r="AC239" s="19">
        <v>500.0</v>
      </c>
      <c r="AD239" s="4"/>
      <c r="AE239" s="8" t="str">
        <f t="shared" si="4"/>
        <v>0%</v>
      </c>
      <c r="AF239" s="19">
        <v>500.0</v>
      </c>
      <c r="AG239" s="4"/>
      <c r="AH239" s="8" t="str">
        <f t="shared" si="5"/>
        <v>0%</v>
      </c>
      <c r="AI239" s="19">
        <v>500.0</v>
      </c>
      <c r="AJ239" s="4"/>
      <c r="AK239" s="8" t="str">
        <f t="shared" si="6"/>
        <v>0%</v>
      </c>
      <c r="AL239" s="4" t="s">
        <v>651</v>
      </c>
      <c r="AM239" s="4" t="s">
        <v>2182</v>
      </c>
      <c r="AN239" s="25"/>
      <c r="AO239" s="9" t="s">
        <v>687</v>
      </c>
      <c r="AP239" s="4" t="s">
        <v>654</v>
      </c>
    </row>
    <row r="240" ht="150.0" customHeight="1">
      <c r="A240" s="3" t="s">
        <v>483</v>
      </c>
      <c r="B240" s="4" t="s">
        <v>2187</v>
      </c>
      <c r="C240" s="4" t="s">
        <v>2188</v>
      </c>
      <c r="D240" s="29" t="s">
        <v>2057</v>
      </c>
      <c r="E240" s="29"/>
      <c r="F240" s="29"/>
      <c r="G240" s="29"/>
      <c r="H240" s="29" t="s">
        <v>2058</v>
      </c>
      <c r="I240" s="4" t="s">
        <v>2146</v>
      </c>
      <c r="J240" s="4" t="s">
        <v>2189</v>
      </c>
      <c r="K240" s="4" t="s">
        <v>2190</v>
      </c>
      <c r="L240" s="4" t="s">
        <v>2191</v>
      </c>
      <c r="M240" s="4" t="s">
        <v>2192</v>
      </c>
      <c r="N240" s="4" t="s">
        <v>66</v>
      </c>
      <c r="O240" s="4" t="s">
        <v>67</v>
      </c>
      <c r="P240" s="4" t="s">
        <v>68</v>
      </c>
      <c r="Q240" s="4" t="s">
        <v>69</v>
      </c>
      <c r="R240" s="4" t="s">
        <v>70</v>
      </c>
      <c r="S240" s="4" t="s">
        <v>2151</v>
      </c>
      <c r="T240" s="4" t="s">
        <v>2193</v>
      </c>
      <c r="U240" s="19">
        <v>0.0</v>
      </c>
      <c r="V240" s="19" t="str">
        <f t="shared" ref="V240:W240" si="192">+Y240+AC240+AF240+AI240</f>
        <v>200,000</v>
      </c>
      <c r="W240" s="4" t="str">
        <f t="shared" si="192"/>
        <v>3550</v>
      </c>
      <c r="X240" s="8" t="str">
        <f t="shared" si="2"/>
        <v>2%</v>
      </c>
      <c r="Y240" s="19">
        <v>50000.0</v>
      </c>
      <c r="Z240" s="4">
        <v>3550.0</v>
      </c>
      <c r="AA240" s="8" t="str">
        <f t="shared" si="3"/>
        <v>7%</v>
      </c>
      <c r="AB240" s="11" t="s">
        <v>96</v>
      </c>
      <c r="AC240" s="19">
        <v>50000.0</v>
      </c>
      <c r="AD240" s="4"/>
      <c r="AE240" s="8" t="str">
        <f t="shared" si="4"/>
        <v>0%</v>
      </c>
      <c r="AF240" s="19">
        <v>50000.0</v>
      </c>
      <c r="AG240" s="4"/>
      <c r="AH240" s="8" t="str">
        <f t="shared" si="5"/>
        <v>0%</v>
      </c>
      <c r="AI240" s="19">
        <v>50000.0</v>
      </c>
      <c r="AJ240" s="4"/>
      <c r="AK240" s="8" t="str">
        <f t="shared" si="6"/>
        <v>0%</v>
      </c>
      <c r="AL240" s="4" t="s">
        <v>651</v>
      </c>
      <c r="AM240" s="4" t="s">
        <v>2194</v>
      </c>
      <c r="AN240" s="4"/>
      <c r="AO240" s="9" t="s">
        <v>2167</v>
      </c>
      <c r="AP240" s="4" t="s">
        <v>654</v>
      </c>
    </row>
    <row r="241" ht="150.0" customHeight="1">
      <c r="A241" s="3" t="s">
        <v>493</v>
      </c>
      <c r="B241" s="4" t="s">
        <v>2195</v>
      </c>
      <c r="C241" s="4" t="s">
        <v>2196</v>
      </c>
      <c r="D241" s="29" t="s">
        <v>2057</v>
      </c>
      <c r="E241" s="29"/>
      <c r="F241" s="29"/>
      <c r="G241" s="29" t="s">
        <v>6</v>
      </c>
      <c r="H241" s="29" t="s">
        <v>2058</v>
      </c>
      <c r="I241" s="4" t="s">
        <v>2146</v>
      </c>
      <c r="J241" s="4" t="s">
        <v>2197</v>
      </c>
      <c r="K241" s="4" t="s">
        <v>2198</v>
      </c>
      <c r="L241" s="4" t="s">
        <v>2191</v>
      </c>
      <c r="M241" s="4" t="s">
        <v>2192</v>
      </c>
      <c r="N241" s="4" t="s">
        <v>66</v>
      </c>
      <c r="O241" s="4" t="s">
        <v>67</v>
      </c>
      <c r="P241" s="4" t="s">
        <v>68</v>
      </c>
      <c r="Q241" s="4" t="s">
        <v>69</v>
      </c>
      <c r="R241" s="4" t="s">
        <v>70</v>
      </c>
      <c r="S241" s="4" t="s">
        <v>2151</v>
      </c>
      <c r="T241" s="4" t="s">
        <v>2193</v>
      </c>
      <c r="U241" s="19">
        <v>0.0</v>
      </c>
      <c r="V241" s="19" t="str">
        <f t="shared" ref="V241:W241" si="193">+Y241+AC241+AF241+AI241</f>
        <v>13,523</v>
      </c>
      <c r="W241" s="4" t="str">
        <f t="shared" si="193"/>
        <v>0</v>
      </c>
      <c r="X241" s="8" t="str">
        <f t="shared" si="2"/>
        <v>0%</v>
      </c>
      <c r="Y241" s="19">
        <v>3380.0</v>
      </c>
      <c r="Z241" s="4">
        <v>0.0</v>
      </c>
      <c r="AA241" s="8" t="str">
        <f t="shared" si="3"/>
        <v>0%</v>
      </c>
      <c r="AB241" s="11" t="s">
        <v>96</v>
      </c>
      <c r="AC241" s="19">
        <v>3380.0</v>
      </c>
      <c r="AD241" s="4"/>
      <c r="AE241" s="8" t="str">
        <f t="shared" si="4"/>
        <v>0%</v>
      </c>
      <c r="AF241" s="19">
        <v>3380.0</v>
      </c>
      <c r="AG241" s="4"/>
      <c r="AH241" s="8" t="str">
        <f t="shared" si="5"/>
        <v>0%</v>
      </c>
      <c r="AI241" s="19">
        <v>3383.0</v>
      </c>
      <c r="AJ241" s="4"/>
      <c r="AK241" s="8" t="str">
        <f t="shared" si="6"/>
        <v>0%</v>
      </c>
      <c r="AL241" s="4" t="s">
        <v>651</v>
      </c>
      <c r="AM241" s="4" t="s">
        <v>2194</v>
      </c>
      <c r="AN241" s="25"/>
      <c r="AO241" s="9" t="s">
        <v>687</v>
      </c>
      <c r="AP241" s="4" t="s">
        <v>654</v>
      </c>
    </row>
    <row r="242" ht="150.0" customHeight="1">
      <c r="A242" s="3" t="s">
        <v>501</v>
      </c>
      <c r="B242" s="4" t="s">
        <v>2199</v>
      </c>
      <c r="C242" s="4" t="s">
        <v>2200</v>
      </c>
      <c r="D242" s="29" t="s">
        <v>2057</v>
      </c>
      <c r="E242" s="29"/>
      <c r="F242" s="29"/>
      <c r="G242" s="29"/>
      <c r="H242" s="29" t="s">
        <v>2058</v>
      </c>
      <c r="I242" s="4" t="s">
        <v>2146</v>
      </c>
      <c r="J242" s="4" t="s">
        <v>2201</v>
      </c>
      <c r="K242" s="4" t="s">
        <v>2202</v>
      </c>
      <c r="L242" s="4" t="s">
        <v>2203</v>
      </c>
      <c r="M242" s="4" t="s">
        <v>2204</v>
      </c>
      <c r="N242" s="4" t="s">
        <v>66</v>
      </c>
      <c r="O242" s="4" t="s">
        <v>67</v>
      </c>
      <c r="P242" s="4" t="s">
        <v>68</v>
      </c>
      <c r="Q242" s="4" t="s">
        <v>69</v>
      </c>
      <c r="R242" s="4" t="s">
        <v>70</v>
      </c>
      <c r="S242" s="4" t="s">
        <v>2151</v>
      </c>
      <c r="T242" s="4" t="s">
        <v>2205</v>
      </c>
      <c r="U242" s="4">
        <v>0.0</v>
      </c>
      <c r="V242" s="19" t="str">
        <f t="shared" ref="V242:W242" si="194">+Y242+AC242+AF242+AI242</f>
        <v>350</v>
      </c>
      <c r="W242" s="4" t="str">
        <f t="shared" si="194"/>
        <v>0</v>
      </c>
      <c r="X242" s="8" t="str">
        <f t="shared" si="2"/>
        <v>0%</v>
      </c>
      <c r="Y242" s="19">
        <v>87.0</v>
      </c>
      <c r="Z242" s="4">
        <v>0.0</v>
      </c>
      <c r="AA242" s="8" t="str">
        <f t="shared" si="3"/>
        <v>0%</v>
      </c>
      <c r="AB242" s="11" t="s">
        <v>96</v>
      </c>
      <c r="AC242" s="19">
        <v>87.0</v>
      </c>
      <c r="AD242" s="4"/>
      <c r="AE242" s="8" t="str">
        <f t="shared" si="4"/>
        <v>0%</v>
      </c>
      <c r="AF242" s="19">
        <v>87.0</v>
      </c>
      <c r="AG242" s="4"/>
      <c r="AH242" s="8" t="str">
        <f t="shared" si="5"/>
        <v>0%</v>
      </c>
      <c r="AI242" s="19">
        <v>89.0</v>
      </c>
      <c r="AJ242" s="4"/>
      <c r="AK242" s="8" t="str">
        <f t="shared" si="6"/>
        <v>0%</v>
      </c>
      <c r="AL242" s="4" t="s">
        <v>651</v>
      </c>
      <c r="AM242" s="4" t="s">
        <v>2194</v>
      </c>
      <c r="AN242" s="4"/>
      <c r="AO242" s="9" t="s">
        <v>2206</v>
      </c>
      <c r="AP242" s="4" t="s">
        <v>654</v>
      </c>
    </row>
    <row r="243" ht="150.0" customHeight="1">
      <c r="A243" s="3" t="s">
        <v>508</v>
      </c>
      <c r="B243" s="4" t="s">
        <v>2207</v>
      </c>
      <c r="C243" s="4" t="s">
        <v>2208</v>
      </c>
      <c r="D243" s="29" t="s">
        <v>2057</v>
      </c>
      <c r="E243" s="29"/>
      <c r="F243" s="29"/>
      <c r="G243" s="29" t="s">
        <v>6</v>
      </c>
      <c r="H243" s="29" t="s">
        <v>2058</v>
      </c>
      <c r="I243" s="4" t="s">
        <v>2146</v>
      </c>
      <c r="J243" s="4" t="s">
        <v>2209</v>
      </c>
      <c r="K243" s="4" t="s">
        <v>2210</v>
      </c>
      <c r="L243" s="4" t="s">
        <v>2203</v>
      </c>
      <c r="M243" s="4" t="s">
        <v>2204</v>
      </c>
      <c r="N243" s="4" t="s">
        <v>66</v>
      </c>
      <c r="O243" s="4" t="s">
        <v>67</v>
      </c>
      <c r="P243" s="4" t="s">
        <v>68</v>
      </c>
      <c r="Q243" s="4" t="s">
        <v>69</v>
      </c>
      <c r="R243" s="4" t="s">
        <v>70</v>
      </c>
      <c r="S243" s="4" t="s">
        <v>2151</v>
      </c>
      <c r="T243" s="4" t="s">
        <v>2193</v>
      </c>
      <c r="U243" s="4">
        <v>0.0</v>
      </c>
      <c r="V243" s="19" t="str">
        <f t="shared" ref="V243:W243" si="195">+Y243+AC243+AF243+AI243</f>
        <v>50</v>
      </c>
      <c r="W243" s="4" t="str">
        <f t="shared" si="195"/>
        <v>0</v>
      </c>
      <c r="X243" s="8" t="str">
        <f t="shared" si="2"/>
        <v>0%</v>
      </c>
      <c r="Y243" s="19">
        <v>12.0</v>
      </c>
      <c r="Z243" s="4">
        <v>0.0</v>
      </c>
      <c r="AA243" s="8" t="str">
        <f t="shared" si="3"/>
        <v>0%</v>
      </c>
      <c r="AB243" s="21" t="s">
        <v>96</v>
      </c>
      <c r="AC243" s="19">
        <v>12.0</v>
      </c>
      <c r="AD243" s="4"/>
      <c r="AE243" s="8" t="str">
        <f t="shared" si="4"/>
        <v>0%</v>
      </c>
      <c r="AF243" s="19">
        <v>12.0</v>
      </c>
      <c r="AG243" s="4"/>
      <c r="AH243" s="8" t="str">
        <f t="shared" si="5"/>
        <v>0%</v>
      </c>
      <c r="AI243" s="19">
        <v>14.0</v>
      </c>
      <c r="AJ243" s="4"/>
      <c r="AK243" s="8" t="str">
        <f t="shared" si="6"/>
        <v>0%</v>
      </c>
      <c r="AL243" s="4" t="s">
        <v>651</v>
      </c>
      <c r="AM243" s="4" t="s">
        <v>2194</v>
      </c>
      <c r="AN243" s="25"/>
      <c r="AO243" s="9" t="s">
        <v>687</v>
      </c>
      <c r="AP243" s="4" t="s">
        <v>654</v>
      </c>
    </row>
    <row r="244" ht="150.0" customHeight="1">
      <c r="A244" s="3" t="s">
        <v>517</v>
      </c>
      <c r="B244" s="4" t="s">
        <v>2211</v>
      </c>
      <c r="C244" s="4" t="s">
        <v>2212</v>
      </c>
      <c r="D244" s="29" t="s">
        <v>2057</v>
      </c>
      <c r="E244" s="29"/>
      <c r="F244" s="29"/>
      <c r="G244" s="29"/>
      <c r="H244" s="29" t="s">
        <v>2058</v>
      </c>
      <c r="I244" s="4" t="s">
        <v>2146</v>
      </c>
      <c r="J244" s="4" t="s">
        <v>2213</v>
      </c>
      <c r="K244" s="4" t="s">
        <v>2214</v>
      </c>
      <c r="L244" s="4" t="s">
        <v>2215</v>
      </c>
      <c r="M244" s="4" t="s">
        <v>2216</v>
      </c>
      <c r="N244" s="4" t="s">
        <v>66</v>
      </c>
      <c r="O244" s="4" t="s">
        <v>67</v>
      </c>
      <c r="P244" s="4" t="s">
        <v>68</v>
      </c>
      <c r="Q244" s="4" t="s">
        <v>69</v>
      </c>
      <c r="R244" s="4" t="s">
        <v>70</v>
      </c>
      <c r="S244" s="4" t="s">
        <v>2151</v>
      </c>
      <c r="T244" s="4" t="s">
        <v>2217</v>
      </c>
      <c r="U244" s="4">
        <v>0.0</v>
      </c>
      <c r="V244" s="19" t="str">
        <f t="shared" ref="V244:W244" si="196">+Y244+AC244+AF244+AI244</f>
        <v>6,000</v>
      </c>
      <c r="W244" s="4" t="str">
        <f t="shared" si="196"/>
        <v>204</v>
      </c>
      <c r="X244" s="8" t="str">
        <f t="shared" si="2"/>
        <v>3%</v>
      </c>
      <c r="Y244" s="19">
        <v>2000.0</v>
      </c>
      <c r="Z244" s="4">
        <v>204.0</v>
      </c>
      <c r="AA244" s="8" t="str">
        <f t="shared" si="3"/>
        <v>10%</v>
      </c>
      <c r="AB244" s="11" t="s">
        <v>96</v>
      </c>
      <c r="AC244" s="19">
        <v>2000.0</v>
      </c>
      <c r="AD244" s="4"/>
      <c r="AE244" s="8" t="str">
        <f t="shared" si="4"/>
        <v>0%</v>
      </c>
      <c r="AF244" s="19">
        <v>2000.0</v>
      </c>
      <c r="AG244" s="4"/>
      <c r="AH244" s="8" t="str">
        <f t="shared" si="5"/>
        <v>0%</v>
      </c>
      <c r="AI244" s="19">
        <v>0.0</v>
      </c>
      <c r="AJ244" s="4"/>
      <c r="AK244" s="8" t="str">
        <f t="shared" si="6"/>
        <v>#DIV/0!</v>
      </c>
      <c r="AL244" s="4" t="s">
        <v>651</v>
      </c>
      <c r="AM244" s="4" t="s">
        <v>2194</v>
      </c>
      <c r="AN244" s="4"/>
      <c r="AO244" s="9" t="s">
        <v>2167</v>
      </c>
      <c r="AP244" s="4" t="s">
        <v>654</v>
      </c>
    </row>
    <row r="245" ht="150.0" customHeight="1">
      <c r="A245" s="3" t="s">
        <v>549</v>
      </c>
      <c r="B245" s="4" t="s">
        <v>2218</v>
      </c>
      <c r="C245" s="4" t="s">
        <v>2219</v>
      </c>
      <c r="D245" s="29" t="s">
        <v>2057</v>
      </c>
      <c r="E245" s="29"/>
      <c r="F245" s="29"/>
      <c r="G245" s="29" t="s">
        <v>6</v>
      </c>
      <c r="H245" s="29" t="s">
        <v>2058</v>
      </c>
      <c r="I245" s="4" t="s">
        <v>2146</v>
      </c>
      <c r="J245" s="4" t="s">
        <v>2220</v>
      </c>
      <c r="K245" s="4" t="s">
        <v>2221</v>
      </c>
      <c r="L245" s="4" t="s">
        <v>2215</v>
      </c>
      <c r="M245" s="4" t="s">
        <v>2216</v>
      </c>
      <c r="N245" s="4" t="s">
        <v>66</v>
      </c>
      <c r="O245" s="4" t="s">
        <v>67</v>
      </c>
      <c r="P245" s="4" t="s">
        <v>68</v>
      </c>
      <c r="Q245" s="4" t="s">
        <v>69</v>
      </c>
      <c r="R245" s="4" t="s">
        <v>70</v>
      </c>
      <c r="S245" s="4" t="s">
        <v>2151</v>
      </c>
      <c r="T245" s="4" t="s">
        <v>2217</v>
      </c>
      <c r="U245" s="4">
        <v>0.0</v>
      </c>
      <c r="V245" s="19" t="str">
        <f t="shared" ref="V245:W245" si="197">+Y245+AC245+AF245+AI245</f>
        <v>500</v>
      </c>
      <c r="W245" s="4" t="str">
        <f t="shared" si="197"/>
        <v>0</v>
      </c>
      <c r="X245" s="8" t="str">
        <f t="shared" si="2"/>
        <v>0%</v>
      </c>
      <c r="Y245" s="19">
        <v>100.0</v>
      </c>
      <c r="Z245" s="4">
        <v>0.0</v>
      </c>
      <c r="AA245" s="8" t="str">
        <f t="shared" si="3"/>
        <v>0%</v>
      </c>
      <c r="AB245" s="11" t="s">
        <v>96</v>
      </c>
      <c r="AC245" s="19">
        <v>100.0</v>
      </c>
      <c r="AD245" s="4"/>
      <c r="AE245" s="8" t="str">
        <f t="shared" si="4"/>
        <v>0%</v>
      </c>
      <c r="AF245" s="19">
        <v>150.0</v>
      </c>
      <c r="AG245" s="4"/>
      <c r="AH245" s="8" t="str">
        <f t="shared" si="5"/>
        <v>0%</v>
      </c>
      <c r="AI245" s="19">
        <v>150.0</v>
      </c>
      <c r="AJ245" s="4"/>
      <c r="AK245" s="8" t="str">
        <f t="shared" si="6"/>
        <v>0%</v>
      </c>
      <c r="AL245" s="4" t="s">
        <v>651</v>
      </c>
      <c r="AM245" s="4" t="s">
        <v>2194</v>
      </c>
      <c r="AN245" s="25"/>
      <c r="AO245" s="9" t="s">
        <v>687</v>
      </c>
      <c r="AP245" s="4" t="s">
        <v>654</v>
      </c>
    </row>
    <row r="246" ht="150.0" customHeight="1">
      <c r="A246" s="3" t="s">
        <v>718</v>
      </c>
      <c r="B246" s="4" t="s">
        <v>2222</v>
      </c>
      <c r="C246" s="4" t="s">
        <v>2223</v>
      </c>
      <c r="D246" s="29" t="s">
        <v>2057</v>
      </c>
      <c r="E246" s="29"/>
      <c r="F246" s="29"/>
      <c r="G246" s="29"/>
      <c r="H246" s="29" t="s">
        <v>2058</v>
      </c>
      <c r="I246" s="4" t="s">
        <v>2146</v>
      </c>
      <c r="J246" s="4" t="s">
        <v>2224</v>
      </c>
      <c r="K246" s="4" t="s">
        <v>2225</v>
      </c>
      <c r="L246" s="4" t="s">
        <v>2226</v>
      </c>
      <c r="M246" s="4" t="s">
        <v>2227</v>
      </c>
      <c r="N246" s="4" t="s">
        <v>66</v>
      </c>
      <c r="O246" s="4" t="s">
        <v>67</v>
      </c>
      <c r="P246" s="4" t="s">
        <v>68</v>
      </c>
      <c r="Q246" s="4" t="s">
        <v>69</v>
      </c>
      <c r="R246" s="4" t="s">
        <v>70</v>
      </c>
      <c r="S246" s="4" t="s">
        <v>2151</v>
      </c>
      <c r="T246" s="4" t="s">
        <v>2228</v>
      </c>
      <c r="U246" s="4">
        <v>0.0</v>
      </c>
      <c r="V246" s="19" t="str">
        <f t="shared" ref="V246:W246" si="198">+Y246+AC246+AF246+AI246</f>
        <v>700</v>
      </c>
      <c r="W246" s="4" t="str">
        <f t="shared" si="198"/>
        <v>0</v>
      </c>
      <c r="X246" s="8" t="str">
        <f t="shared" si="2"/>
        <v>0%</v>
      </c>
      <c r="Y246" s="19">
        <v>350.0</v>
      </c>
      <c r="Z246" s="4">
        <v>0.0</v>
      </c>
      <c r="AA246" s="8" t="str">
        <f t="shared" si="3"/>
        <v>0%</v>
      </c>
      <c r="AB246" s="21" t="s">
        <v>96</v>
      </c>
      <c r="AC246" s="19">
        <v>350.0</v>
      </c>
      <c r="AD246" s="4"/>
      <c r="AE246" s="8" t="str">
        <f t="shared" si="4"/>
        <v>0%</v>
      </c>
      <c r="AF246" s="19">
        <v>0.0</v>
      </c>
      <c r="AG246" s="4"/>
      <c r="AH246" s="8" t="str">
        <f t="shared" si="5"/>
        <v>#DIV/0!</v>
      </c>
      <c r="AI246" s="19">
        <v>0.0</v>
      </c>
      <c r="AJ246" s="4"/>
      <c r="AK246" s="8" t="str">
        <f t="shared" si="6"/>
        <v>#DIV/0!</v>
      </c>
      <c r="AL246" s="4" t="s">
        <v>651</v>
      </c>
      <c r="AM246" s="4" t="s">
        <v>2194</v>
      </c>
      <c r="AN246" s="4"/>
      <c r="AO246" s="9" t="s">
        <v>2167</v>
      </c>
      <c r="AP246" s="4" t="s">
        <v>654</v>
      </c>
    </row>
    <row r="247" ht="150.0" customHeight="1">
      <c r="A247" s="3" t="s">
        <v>1806</v>
      </c>
      <c r="B247" s="4" t="s">
        <v>2229</v>
      </c>
      <c r="C247" s="4" t="s">
        <v>2230</v>
      </c>
      <c r="D247" s="29" t="s">
        <v>2057</v>
      </c>
      <c r="E247" s="29"/>
      <c r="F247" s="29"/>
      <c r="G247" s="29" t="s">
        <v>6</v>
      </c>
      <c r="H247" s="29" t="s">
        <v>2058</v>
      </c>
      <c r="I247" s="4" t="s">
        <v>2146</v>
      </c>
      <c r="J247" s="4" t="s">
        <v>2231</v>
      </c>
      <c r="K247" s="4" t="s">
        <v>2232</v>
      </c>
      <c r="L247" s="4" t="s">
        <v>2226</v>
      </c>
      <c r="M247" s="4" t="s">
        <v>2227</v>
      </c>
      <c r="N247" s="4" t="s">
        <v>66</v>
      </c>
      <c r="O247" s="4" t="s">
        <v>67</v>
      </c>
      <c r="P247" s="4" t="s">
        <v>68</v>
      </c>
      <c r="Q247" s="4" t="s">
        <v>69</v>
      </c>
      <c r="R247" s="4" t="s">
        <v>70</v>
      </c>
      <c r="S247" s="4" t="s">
        <v>2151</v>
      </c>
      <c r="T247" s="4" t="s">
        <v>2228</v>
      </c>
      <c r="U247" s="4">
        <v>0.0</v>
      </c>
      <c r="V247" s="19" t="str">
        <f t="shared" ref="V247:W247" si="199">+Y247+AC247+AF247+AI247</f>
        <v>95</v>
      </c>
      <c r="W247" s="4" t="str">
        <f t="shared" si="199"/>
        <v>0</v>
      </c>
      <c r="X247" s="8" t="str">
        <f t="shared" si="2"/>
        <v>0%</v>
      </c>
      <c r="Y247" s="19">
        <v>47.0</v>
      </c>
      <c r="Z247" s="4">
        <v>0.0</v>
      </c>
      <c r="AA247" s="8" t="str">
        <f t="shared" si="3"/>
        <v>0%</v>
      </c>
      <c r="AB247" s="21" t="s">
        <v>96</v>
      </c>
      <c r="AC247" s="19">
        <v>48.0</v>
      </c>
      <c r="AD247" s="4"/>
      <c r="AE247" s="8" t="str">
        <f t="shared" si="4"/>
        <v>0%</v>
      </c>
      <c r="AF247" s="19">
        <v>0.0</v>
      </c>
      <c r="AG247" s="4"/>
      <c r="AH247" s="8" t="str">
        <f t="shared" si="5"/>
        <v>#DIV/0!</v>
      </c>
      <c r="AI247" s="19">
        <v>0.0</v>
      </c>
      <c r="AJ247" s="4"/>
      <c r="AK247" s="8" t="str">
        <f t="shared" si="6"/>
        <v>#DIV/0!</v>
      </c>
      <c r="AL247" s="4" t="s">
        <v>651</v>
      </c>
      <c r="AM247" s="4" t="s">
        <v>2194</v>
      </c>
      <c r="AN247" s="25"/>
      <c r="AO247" s="9" t="s">
        <v>687</v>
      </c>
      <c r="AP247" s="4" t="s">
        <v>654</v>
      </c>
    </row>
    <row r="248" ht="150.0" customHeight="1">
      <c r="A248" s="3" t="s">
        <v>1863</v>
      </c>
      <c r="B248" s="4" t="s">
        <v>2233</v>
      </c>
      <c r="C248" s="4" t="s">
        <v>2234</v>
      </c>
      <c r="D248" s="29" t="s">
        <v>2057</v>
      </c>
      <c r="E248" s="29"/>
      <c r="F248" s="29"/>
      <c r="G248" s="29"/>
      <c r="H248" s="29" t="s">
        <v>2058</v>
      </c>
      <c r="I248" s="4" t="s">
        <v>2146</v>
      </c>
      <c r="J248" s="4" t="s">
        <v>2235</v>
      </c>
      <c r="K248" s="4" t="s">
        <v>2236</v>
      </c>
      <c r="L248" s="4" t="s">
        <v>2237</v>
      </c>
      <c r="M248" s="4" t="s">
        <v>2238</v>
      </c>
      <c r="N248" s="4" t="s">
        <v>66</v>
      </c>
      <c r="O248" s="4" t="s">
        <v>67</v>
      </c>
      <c r="P248" s="4" t="s">
        <v>68</v>
      </c>
      <c r="Q248" s="4" t="s">
        <v>69</v>
      </c>
      <c r="R248" s="4" t="s">
        <v>70</v>
      </c>
      <c r="S248" s="4" t="s">
        <v>2151</v>
      </c>
      <c r="T248" s="4" t="s">
        <v>2239</v>
      </c>
      <c r="U248" s="4">
        <v>0.0</v>
      </c>
      <c r="V248" s="19" t="str">
        <f t="shared" ref="V248:W248" si="200">+Y248+AC248+AF248+AI248</f>
        <v>10,000</v>
      </c>
      <c r="W248" s="4" t="str">
        <f t="shared" si="200"/>
        <v>0</v>
      </c>
      <c r="X248" s="8" t="str">
        <f t="shared" si="2"/>
        <v>0%</v>
      </c>
      <c r="Y248" s="19">
        <v>2500.0</v>
      </c>
      <c r="Z248" s="4">
        <v>0.0</v>
      </c>
      <c r="AA248" s="8" t="str">
        <f t="shared" si="3"/>
        <v>0%</v>
      </c>
      <c r="AB248" s="11" t="s">
        <v>96</v>
      </c>
      <c r="AC248" s="19">
        <v>2500.0</v>
      </c>
      <c r="AD248" s="4"/>
      <c r="AE248" s="8" t="str">
        <f t="shared" si="4"/>
        <v>0%</v>
      </c>
      <c r="AF248" s="19">
        <v>2500.0</v>
      </c>
      <c r="AG248" s="4"/>
      <c r="AH248" s="8" t="str">
        <f t="shared" si="5"/>
        <v>0%</v>
      </c>
      <c r="AI248" s="19">
        <v>2500.0</v>
      </c>
      <c r="AJ248" s="4"/>
      <c r="AK248" s="8" t="str">
        <f t="shared" si="6"/>
        <v>0%</v>
      </c>
      <c r="AL248" s="4" t="s">
        <v>651</v>
      </c>
      <c r="AM248" s="4" t="s">
        <v>2240</v>
      </c>
      <c r="AN248" s="4"/>
      <c r="AO248" s="9" t="s">
        <v>2241</v>
      </c>
      <c r="AP248" s="4" t="s">
        <v>654</v>
      </c>
    </row>
    <row r="249" ht="150.0" customHeight="1">
      <c r="A249" s="3" t="s">
        <v>1878</v>
      </c>
      <c r="B249" s="4" t="s">
        <v>2242</v>
      </c>
      <c r="C249" s="4" t="s">
        <v>2243</v>
      </c>
      <c r="D249" s="29" t="s">
        <v>2057</v>
      </c>
      <c r="E249" s="29"/>
      <c r="F249" s="29"/>
      <c r="G249" s="29"/>
      <c r="H249" s="29" t="s">
        <v>2058</v>
      </c>
      <c r="I249" s="4" t="s">
        <v>2146</v>
      </c>
      <c r="J249" s="4" t="s">
        <v>2244</v>
      </c>
      <c r="K249" s="4" t="s">
        <v>2245</v>
      </c>
      <c r="L249" s="4" t="s">
        <v>2246</v>
      </c>
      <c r="M249" s="4" t="s">
        <v>2247</v>
      </c>
      <c r="N249" s="4" t="s">
        <v>66</v>
      </c>
      <c r="O249" s="4" t="s">
        <v>67</v>
      </c>
      <c r="P249" s="4" t="s">
        <v>68</v>
      </c>
      <c r="Q249" s="4" t="s">
        <v>69</v>
      </c>
      <c r="R249" s="4" t="s">
        <v>70</v>
      </c>
      <c r="S249" s="4" t="s">
        <v>2151</v>
      </c>
      <c r="T249" s="4" t="s">
        <v>2248</v>
      </c>
      <c r="U249" s="4">
        <v>0.0</v>
      </c>
      <c r="V249" s="19" t="str">
        <f t="shared" ref="V249:W249" si="201">+Y249+AC249+AF249+AI249</f>
        <v>1,490</v>
      </c>
      <c r="W249" s="4" t="str">
        <f t="shared" si="201"/>
        <v>2030</v>
      </c>
      <c r="X249" s="8" t="str">
        <f t="shared" si="2"/>
        <v>136%</v>
      </c>
      <c r="Y249" s="19">
        <v>0.0</v>
      </c>
      <c r="Z249" s="4">
        <v>2030.0</v>
      </c>
      <c r="AA249" s="8" t="str">
        <f t="shared" si="3"/>
        <v>#DIV/0!</v>
      </c>
      <c r="AB249" s="11" t="s">
        <v>115</v>
      </c>
      <c r="AC249" s="19">
        <v>0.0</v>
      </c>
      <c r="AD249" s="4"/>
      <c r="AE249" s="8" t="str">
        <f t="shared" si="4"/>
        <v>#DIV/0!</v>
      </c>
      <c r="AF249" s="19">
        <v>0.0</v>
      </c>
      <c r="AG249" s="4"/>
      <c r="AH249" s="8" t="str">
        <f t="shared" si="5"/>
        <v>#DIV/0!</v>
      </c>
      <c r="AI249" s="19">
        <v>1490.0</v>
      </c>
      <c r="AJ249" s="4"/>
      <c r="AK249" s="8" t="str">
        <f t="shared" si="6"/>
        <v>0%</v>
      </c>
      <c r="AL249" s="4" t="s">
        <v>651</v>
      </c>
      <c r="AM249" s="4" t="s">
        <v>2249</v>
      </c>
      <c r="AN249" s="4"/>
      <c r="AO249" s="9" t="s">
        <v>2250</v>
      </c>
      <c r="AP249" s="4" t="s">
        <v>654</v>
      </c>
    </row>
    <row r="250" ht="150.0" customHeight="1">
      <c r="A250" s="3" t="s">
        <v>842</v>
      </c>
      <c r="B250" s="4" t="s">
        <v>2251</v>
      </c>
      <c r="C250" s="4" t="s">
        <v>2252</v>
      </c>
      <c r="D250" s="29" t="s">
        <v>2057</v>
      </c>
      <c r="E250" s="29"/>
      <c r="F250" s="29"/>
      <c r="G250" s="29"/>
      <c r="H250" s="29" t="s">
        <v>2058</v>
      </c>
      <c r="I250" s="4" t="s">
        <v>2146</v>
      </c>
      <c r="J250" s="4" t="s">
        <v>2253</v>
      </c>
      <c r="K250" s="4" t="s">
        <v>2254</v>
      </c>
      <c r="L250" s="4" t="s">
        <v>2255</v>
      </c>
      <c r="M250" s="4" t="s">
        <v>2247</v>
      </c>
      <c r="N250" s="4" t="s">
        <v>66</v>
      </c>
      <c r="O250" s="4" t="s">
        <v>67</v>
      </c>
      <c r="P250" s="4" t="s">
        <v>68</v>
      </c>
      <c r="Q250" s="4" t="s">
        <v>69</v>
      </c>
      <c r="R250" s="4" t="s">
        <v>70</v>
      </c>
      <c r="S250" s="4" t="s">
        <v>2151</v>
      </c>
      <c r="T250" s="4" t="s">
        <v>2256</v>
      </c>
      <c r="U250" s="4">
        <v>0.0</v>
      </c>
      <c r="V250" s="19" t="str">
        <f t="shared" ref="V250:W250" si="202">+Y250+AC250+AF250+AI250</f>
        <v>15,000</v>
      </c>
      <c r="W250" s="4" t="str">
        <f t="shared" si="202"/>
        <v>8816</v>
      </c>
      <c r="X250" s="8" t="str">
        <f t="shared" si="2"/>
        <v>59%</v>
      </c>
      <c r="Y250" s="19">
        <v>0.0</v>
      </c>
      <c r="Z250" s="4">
        <v>8816.0</v>
      </c>
      <c r="AA250" s="8" t="str">
        <f t="shared" si="3"/>
        <v>#DIV/0!</v>
      </c>
      <c r="AB250" s="11" t="s">
        <v>115</v>
      </c>
      <c r="AC250" s="19">
        <v>0.0</v>
      </c>
      <c r="AD250" s="4"/>
      <c r="AE250" s="8" t="str">
        <f t="shared" si="4"/>
        <v>#DIV/0!</v>
      </c>
      <c r="AF250" s="19">
        <v>0.0</v>
      </c>
      <c r="AG250" s="4"/>
      <c r="AH250" s="8" t="str">
        <f t="shared" si="5"/>
        <v>#DIV/0!</v>
      </c>
      <c r="AI250" s="19">
        <v>15000.0</v>
      </c>
      <c r="AJ250" s="4"/>
      <c r="AK250" s="8" t="str">
        <f t="shared" si="6"/>
        <v>0%</v>
      </c>
      <c r="AL250" s="4" t="s">
        <v>651</v>
      </c>
      <c r="AM250" s="4" t="s">
        <v>2257</v>
      </c>
      <c r="AN250" s="4"/>
      <c r="AO250" s="9" t="s">
        <v>2258</v>
      </c>
      <c r="AP250" s="4" t="s">
        <v>654</v>
      </c>
    </row>
    <row r="251" ht="150.0" customHeight="1">
      <c r="A251" s="3" t="s">
        <v>207</v>
      </c>
      <c r="B251" s="4" t="s">
        <v>2259</v>
      </c>
      <c r="C251" s="4" t="s">
        <v>2260</v>
      </c>
      <c r="D251" s="29" t="s">
        <v>2057</v>
      </c>
      <c r="E251" s="29"/>
      <c r="F251" s="29"/>
      <c r="G251" s="29"/>
      <c r="H251" s="29" t="s">
        <v>2058</v>
      </c>
      <c r="I251" s="4" t="s">
        <v>2146</v>
      </c>
      <c r="J251" s="4" t="s">
        <v>2261</v>
      </c>
      <c r="K251" s="4" t="s">
        <v>2262</v>
      </c>
      <c r="L251" s="4" t="s">
        <v>2263</v>
      </c>
      <c r="M251" s="4" t="s">
        <v>2264</v>
      </c>
      <c r="N251" s="4" t="s">
        <v>46</v>
      </c>
      <c r="O251" s="4" t="s">
        <v>67</v>
      </c>
      <c r="P251" s="4" t="s">
        <v>48</v>
      </c>
      <c r="Q251" s="4" t="s">
        <v>49</v>
      </c>
      <c r="R251" s="4" t="s">
        <v>50</v>
      </c>
      <c r="S251" s="4" t="s">
        <v>2265</v>
      </c>
      <c r="T251" s="4" t="s">
        <v>2266</v>
      </c>
      <c r="U251" s="4" t="s">
        <v>189</v>
      </c>
      <c r="V251" s="4" t="str">
        <f t="shared" ref="V251:W251" si="203">+Y251+AC251+AF251+AI251</f>
        <v>240</v>
      </c>
      <c r="W251" s="4" t="str">
        <f t="shared" si="203"/>
        <v>70</v>
      </c>
      <c r="X251" s="8" t="str">
        <f t="shared" si="2"/>
        <v>29%</v>
      </c>
      <c r="Y251" s="4">
        <v>60.0</v>
      </c>
      <c r="Z251" s="4">
        <v>70.0</v>
      </c>
      <c r="AA251" s="8" t="str">
        <f t="shared" si="3"/>
        <v>117%</v>
      </c>
      <c r="AB251" s="21" t="s">
        <v>73</v>
      </c>
      <c r="AC251" s="4">
        <v>60.0</v>
      </c>
      <c r="AD251" s="4"/>
      <c r="AE251" s="8" t="str">
        <f t="shared" si="4"/>
        <v>0%</v>
      </c>
      <c r="AF251" s="4">
        <v>60.0</v>
      </c>
      <c r="AG251" s="4"/>
      <c r="AH251" s="8" t="str">
        <f t="shared" si="5"/>
        <v>0%</v>
      </c>
      <c r="AI251" s="4">
        <v>60.0</v>
      </c>
      <c r="AJ251" s="4"/>
      <c r="AK251" s="8" t="str">
        <f t="shared" si="6"/>
        <v>0%</v>
      </c>
      <c r="AL251" s="4" t="s">
        <v>423</v>
      </c>
      <c r="AM251" s="22" t="s">
        <v>278</v>
      </c>
      <c r="AN251" s="4"/>
      <c r="AO251" s="17" t="s">
        <v>266</v>
      </c>
      <c r="AP251" s="4" t="s">
        <v>424</v>
      </c>
    </row>
    <row r="252" ht="150.0" customHeight="1">
      <c r="A252" s="3" t="s">
        <v>349</v>
      </c>
      <c r="B252" s="29" t="s">
        <v>2267</v>
      </c>
      <c r="C252" s="29" t="s">
        <v>2268</v>
      </c>
      <c r="D252" s="29" t="s">
        <v>2057</v>
      </c>
      <c r="E252" s="29"/>
      <c r="F252" s="29"/>
      <c r="G252" s="29"/>
      <c r="H252" s="29" t="s">
        <v>2058</v>
      </c>
      <c r="I252" s="29" t="s">
        <v>2146</v>
      </c>
      <c r="J252" s="29" t="s">
        <v>2269</v>
      </c>
      <c r="K252" s="29" t="s">
        <v>2270</v>
      </c>
      <c r="L252" s="29" t="s">
        <v>2271</v>
      </c>
      <c r="M252" s="29" t="s">
        <v>2272</v>
      </c>
      <c r="N252" s="29" t="s">
        <v>66</v>
      </c>
      <c r="O252" s="29" t="s">
        <v>67</v>
      </c>
      <c r="P252" s="29" t="s">
        <v>68</v>
      </c>
      <c r="Q252" s="29" t="s">
        <v>69</v>
      </c>
      <c r="R252" s="29" t="s">
        <v>70</v>
      </c>
      <c r="S252" s="29" t="s">
        <v>2273</v>
      </c>
      <c r="T252" s="29" t="s">
        <v>2141</v>
      </c>
      <c r="U252" s="29">
        <v>779.0</v>
      </c>
      <c r="V252" s="29">
        <v>1670.0</v>
      </c>
      <c r="W252" s="4" t="str">
        <f t="shared" ref="W252:W256" si="204">+Z252+AD252+AG252+AJ252</f>
        <v>523</v>
      </c>
      <c r="X252" s="8" t="str">
        <f t="shared" si="2"/>
        <v>31%</v>
      </c>
      <c r="Y252" s="29">
        <v>523.0</v>
      </c>
      <c r="Z252" s="29">
        <v>523.0</v>
      </c>
      <c r="AA252" s="8" t="str">
        <f t="shared" si="3"/>
        <v>100%</v>
      </c>
      <c r="AB252" s="7" t="s">
        <v>53</v>
      </c>
      <c r="AC252" s="29">
        <v>310.0</v>
      </c>
      <c r="AD252" s="29"/>
      <c r="AE252" s="8" t="str">
        <f t="shared" si="4"/>
        <v>0%</v>
      </c>
      <c r="AF252" s="29">
        <v>662.0</v>
      </c>
      <c r="AG252" s="29"/>
      <c r="AH252" s="8" t="str">
        <f t="shared" si="5"/>
        <v>0%</v>
      </c>
      <c r="AI252" s="29">
        <v>175.0</v>
      </c>
      <c r="AJ252" s="29"/>
      <c r="AK252" s="8" t="str">
        <f t="shared" si="6"/>
        <v>0%</v>
      </c>
      <c r="AL252" s="29" t="s">
        <v>2274</v>
      </c>
      <c r="AM252" s="29" t="s">
        <v>2274</v>
      </c>
      <c r="AN252" s="29"/>
      <c r="AO252" s="43"/>
      <c r="AP252" s="4" t="s">
        <v>2089</v>
      </c>
    </row>
    <row r="253" ht="150.0" customHeight="1">
      <c r="A253" s="3" t="s">
        <v>451</v>
      </c>
      <c r="B253" s="29" t="s">
        <v>2275</v>
      </c>
      <c r="C253" s="29" t="s">
        <v>2276</v>
      </c>
      <c r="D253" s="29" t="s">
        <v>2057</v>
      </c>
      <c r="E253" s="29"/>
      <c r="F253" s="29"/>
      <c r="G253" s="29"/>
      <c r="H253" s="29" t="s">
        <v>2058</v>
      </c>
      <c r="I253" s="29" t="s">
        <v>2146</v>
      </c>
      <c r="J253" s="29" t="s">
        <v>2277</v>
      </c>
      <c r="K253" s="29" t="s">
        <v>2278</v>
      </c>
      <c r="L253" s="29" t="s">
        <v>2279</v>
      </c>
      <c r="M253" s="29" t="s">
        <v>2280</v>
      </c>
      <c r="N253" s="29" t="s">
        <v>66</v>
      </c>
      <c r="O253" s="29" t="s">
        <v>67</v>
      </c>
      <c r="P253" s="29" t="s">
        <v>68</v>
      </c>
      <c r="Q253" s="29" t="s">
        <v>69</v>
      </c>
      <c r="R253" s="29" t="s">
        <v>70</v>
      </c>
      <c r="S253" s="29" t="s">
        <v>2273</v>
      </c>
      <c r="T253" s="29" t="s">
        <v>2281</v>
      </c>
      <c r="U253" s="29">
        <v>0.0</v>
      </c>
      <c r="V253" s="36">
        <v>160000.0</v>
      </c>
      <c r="W253" s="4" t="str">
        <f t="shared" si="204"/>
        <v>38505</v>
      </c>
      <c r="X253" s="8" t="str">
        <f t="shared" si="2"/>
        <v>24%</v>
      </c>
      <c r="Y253" s="36">
        <v>40000.0</v>
      </c>
      <c r="Z253" s="29">
        <v>38505.0</v>
      </c>
      <c r="AA253" s="8" t="str">
        <f t="shared" si="3"/>
        <v>96%</v>
      </c>
      <c r="AB253" s="7" t="s">
        <v>53</v>
      </c>
      <c r="AC253" s="36">
        <v>35000.0</v>
      </c>
      <c r="AD253" s="29"/>
      <c r="AE253" s="8" t="str">
        <f t="shared" si="4"/>
        <v>0%</v>
      </c>
      <c r="AF253" s="36">
        <v>55000.0</v>
      </c>
      <c r="AG253" s="29"/>
      <c r="AH253" s="8" t="str">
        <f t="shared" si="5"/>
        <v>0%</v>
      </c>
      <c r="AI253" s="36">
        <v>30000.0</v>
      </c>
      <c r="AJ253" s="29"/>
      <c r="AK253" s="8" t="str">
        <f t="shared" si="6"/>
        <v>0%</v>
      </c>
      <c r="AL253" s="29" t="s">
        <v>2274</v>
      </c>
      <c r="AM253" s="29" t="s">
        <v>2274</v>
      </c>
      <c r="AN253" s="29"/>
      <c r="AO253" s="43"/>
      <c r="AP253" s="4" t="s">
        <v>2089</v>
      </c>
    </row>
    <row r="254" ht="150.0" customHeight="1">
      <c r="A254" s="3" t="s">
        <v>358</v>
      </c>
      <c r="B254" s="29" t="s">
        <v>2282</v>
      </c>
      <c r="C254" s="29" t="s">
        <v>2283</v>
      </c>
      <c r="D254" s="29" t="s">
        <v>2057</v>
      </c>
      <c r="E254" s="29"/>
      <c r="F254" s="29"/>
      <c r="G254" s="29"/>
      <c r="H254" s="29" t="s">
        <v>2058</v>
      </c>
      <c r="I254" s="29" t="s">
        <v>2146</v>
      </c>
      <c r="J254" s="29" t="s">
        <v>2284</v>
      </c>
      <c r="K254" s="29" t="s">
        <v>2285</v>
      </c>
      <c r="L254" s="29" t="s">
        <v>2286</v>
      </c>
      <c r="M254" s="29" t="s">
        <v>2287</v>
      </c>
      <c r="N254" s="29" t="s">
        <v>66</v>
      </c>
      <c r="O254" s="29" t="s">
        <v>67</v>
      </c>
      <c r="P254" s="29" t="s">
        <v>68</v>
      </c>
      <c r="Q254" s="29" t="s">
        <v>69</v>
      </c>
      <c r="R254" s="29" t="s">
        <v>70</v>
      </c>
      <c r="S254" s="29" t="s">
        <v>2273</v>
      </c>
      <c r="T254" s="29" t="s">
        <v>2288</v>
      </c>
      <c r="U254" s="29">
        <v>0.0</v>
      </c>
      <c r="V254" s="29">
        <v>1000.0</v>
      </c>
      <c r="W254" s="4" t="str">
        <f t="shared" si="204"/>
        <v>251</v>
      </c>
      <c r="X254" s="8" t="str">
        <f t="shared" si="2"/>
        <v>25%</v>
      </c>
      <c r="Y254" s="29">
        <v>250.0</v>
      </c>
      <c r="Z254" s="29">
        <v>251.0</v>
      </c>
      <c r="AA254" s="8" t="str">
        <f t="shared" si="3"/>
        <v>100%</v>
      </c>
      <c r="AB254" s="11" t="s">
        <v>73</v>
      </c>
      <c r="AC254" s="29">
        <v>250.0</v>
      </c>
      <c r="AD254" s="29"/>
      <c r="AE254" s="8" t="str">
        <f t="shared" si="4"/>
        <v>0%</v>
      </c>
      <c r="AF254" s="29">
        <v>250.0</v>
      </c>
      <c r="AG254" s="29"/>
      <c r="AH254" s="8" t="str">
        <f t="shared" si="5"/>
        <v>0%</v>
      </c>
      <c r="AI254" s="29">
        <v>250.0</v>
      </c>
      <c r="AJ254" s="29"/>
      <c r="AK254" s="8" t="str">
        <f t="shared" si="6"/>
        <v>0%</v>
      </c>
      <c r="AL254" s="29" t="s">
        <v>2098</v>
      </c>
      <c r="AM254" s="29" t="s">
        <v>2098</v>
      </c>
      <c r="AN254" s="29"/>
      <c r="AO254" s="43"/>
      <c r="AP254" s="4" t="s">
        <v>2089</v>
      </c>
    </row>
    <row r="255" ht="150.0" customHeight="1">
      <c r="A255" s="3" t="s">
        <v>367</v>
      </c>
      <c r="B255" s="29" t="s">
        <v>2289</v>
      </c>
      <c r="C255" s="29" t="s">
        <v>2290</v>
      </c>
      <c r="D255" s="29" t="s">
        <v>2057</v>
      </c>
      <c r="E255" s="29"/>
      <c r="F255" s="29"/>
      <c r="G255" s="29"/>
      <c r="H255" s="29" t="s">
        <v>2058</v>
      </c>
      <c r="I255" s="29" t="s">
        <v>2146</v>
      </c>
      <c r="J255" s="29" t="s">
        <v>2291</v>
      </c>
      <c r="K255" s="29" t="s">
        <v>2292</v>
      </c>
      <c r="L255" s="29" t="s">
        <v>2293</v>
      </c>
      <c r="M255" s="29" t="s">
        <v>2294</v>
      </c>
      <c r="N255" s="29" t="s">
        <v>66</v>
      </c>
      <c r="O255" s="29" t="s">
        <v>67</v>
      </c>
      <c r="P255" s="29" t="s">
        <v>68</v>
      </c>
      <c r="Q255" s="29" t="s">
        <v>69</v>
      </c>
      <c r="R255" s="29" t="s">
        <v>70</v>
      </c>
      <c r="S255" s="29" t="s">
        <v>2295</v>
      </c>
      <c r="T255" s="29" t="s">
        <v>2296</v>
      </c>
      <c r="U255" s="29">
        <v>207.0</v>
      </c>
      <c r="V255" s="29">
        <v>300.0</v>
      </c>
      <c r="W255" s="4" t="str">
        <f t="shared" si="204"/>
        <v>94</v>
      </c>
      <c r="X255" s="8" t="str">
        <f t="shared" si="2"/>
        <v>31%</v>
      </c>
      <c r="Y255" s="29">
        <v>75.0</v>
      </c>
      <c r="Z255" s="29">
        <v>94.0</v>
      </c>
      <c r="AA255" s="8" t="str">
        <f t="shared" si="3"/>
        <v>125%</v>
      </c>
      <c r="AB255" s="11" t="s">
        <v>73</v>
      </c>
      <c r="AC255" s="29">
        <v>75.0</v>
      </c>
      <c r="AD255" s="29"/>
      <c r="AE255" s="8" t="str">
        <f t="shared" si="4"/>
        <v>0%</v>
      </c>
      <c r="AF255" s="29">
        <v>75.0</v>
      </c>
      <c r="AG255" s="29"/>
      <c r="AH255" s="8" t="str">
        <f t="shared" si="5"/>
        <v>0%</v>
      </c>
      <c r="AI255" s="29">
        <v>75.0</v>
      </c>
      <c r="AJ255" s="29"/>
      <c r="AK255" s="8" t="str">
        <f t="shared" si="6"/>
        <v>0%</v>
      </c>
      <c r="AL255" s="29" t="s">
        <v>2297</v>
      </c>
      <c r="AM255" s="29" t="s">
        <v>2297</v>
      </c>
      <c r="AN255" s="29"/>
      <c r="AO255" s="43" t="s">
        <v>2298</v>
      </c>
      <c r="AP255" s="4" t="s">
        <v>2089</v>
      </c>
    </row>
    <row r="256" ht="150.0" customHeight="1">
      <c r="A256" s="3" t="s">
        <v>375</v>
      </c>
      <c r="B256" s="29" t="s">
        <v>2299</v>
      </c>
      <c r="C256" s="29" t="s">
        <v>2300</v>
      </c>
      <c r="D256" s="29" t="s">
        <v>2057</v>
      </c>
      <c r="E256" s="29"/>
      <c r="F256" s="29"/>
      <c r="G256" s="29"/>
      <c r="H256" s="29" t="s">
        <v>2058</v>
      </c>
      <c r="I256" s="29" t="s">
        <v>2146</v>
      </c>
      <c r="J256" s="29" t="s">
        <v>2301</v>
      </c>
      <c r="K256" s="29" t="s">
        <v>2302</v>
      </c>
      <c r="L256" s="29" t="s">
        <v>2303</v>
      </c>
      <c r="M256" s="29" t="s">
        <v>2304</v>
      </c>
      <c r="N256" s="29" t="s">
        <v>66</v>
      </c>
      <c r="O256" s="29" t="s">
        <v>67</v>
      </c>
      <c r="P256" s="29" t="s">
        <v>68</v>
      </c>
      <c r="Q256" s="29" t="s">
        <v>69</v>
      </c>
      <c r="R256" s="29" t="s">
        <v>70</v>
      </c>
      <c r="S256" s="29" t="s">
        <v>2295</v>
      </c>
      <c r="T256" s="29" t="s">
        <v>2281</v>
      </c>
      <c r="U256" s="29">
        <v>0.0</v>
      </c>
      <c r="V256" s="36">
        <v>70000.0</v>
      </c>
      <c r="W256" s="4" t="str">
        <f t="shared" si="204"/>
        <v>22995</v>
      </c>
      <c r="X256" s="8" t="str">
        <f t="shared" si="2"/>
        <v>33%</v>
      </c>
      <c r="Y256" s="29">
        <v>22995.0</v>
      </c>
      <c r="Z256" s="29">
        <v>22995.0</v>
      </c>
      <c r="AA256" s="8" t="str">
        <f t="shared" si="3"/>
        <v>100%</v>
      </c>
      <c r="AB256" s="7" t="s">
        <v>53</v>
      </c>
      <c r="AC256" s="29">
        <v>15670.0</v>
      </c>
      <c r="AD256" s="29"/>
      <c r="AE256" s="8" t="str">
        <f t="shared" si="4"/>
        <v>0%</v>
      </c>
      <c r="AF256" s="29">
        <v>15670.0</v>
      </c>
      <c r="AG256" s="29"/>
      <c r="AH256" s="8" t="str">
        <f t="shared" si="5"/>
        <v>0%</v>
      </c>
      <c r="AI256" s="29">
        <v>15665.0</v>
      </c>
      <c r="AJ256" s="29"/>
      <c r="AK256" s="8" t="str">
        <f t="shared" si="6"/>
        <v>0%</v>
      </c>
      <c r="AL256" s="29" t="s">
        <v>2297</v>
      </c>
      <c r="AM256" s="29" t="s">
        <v>2297</v>
      </c>
      <c r="AN256" s="29"/>
      <c r="AO256" s="43"/>
      <c r="AP256" s="4" t="s">
        <v>2089</v>
      </c>
    </row>
    <row r="257" ht="150.0" customHeight="1">
      <c r="A257" s="3" t="s">
        <v>78</v>
      </c>
      <c r="B257" s="4" t="s">
        <v>2305</v>
      </c>
      <c r="C257" s="16" t="s">
        <v>2306</v>
      </c>
      <c r="D257" s="29" t="s">
        <v>2057</v>
      </c>
      <c r="E257" s="29"/>
      <c r="F257" s="29"/>
      <c r="G257" s="29"/>
      <c r="H257" s="29" t="s">
        <v>2058</v>
      </c>
      <c r="I257" s="4" t="s">
        <v>2307</v>
      </c>
      <c r="J257" s="25" t="s">
        <v>2308</v>
      </c>
      <c r="K257" s="25" t="s">
        <v>2309</v>
      </c>
      <c r="L257" s="25" t="s">
        <v>2310</v>
      </c>
      <c r="M257" s="34" t="s">
        <v>2311</v>
      </c>
      <c r="N257" s="34" t="s">
        <v>66</v>
      </c>
      <c r="O257" s="34" t="s">
        <v>67</v>
      </c>
      <c r="P257" s="34" t="s">
        <v>68</v>
      </c>
      <c r="Q257" s="34" t="s">
        <v>69</v>
      </c>
      <c r="R257" s="34" t="s">
        <v>70</v>
      </c>
      <c r="S257" s="25" t="s">
        <v>2312</v>
      </c>
      <c r="T257" s="25" t="s">
        <v>2313</v>
      </c>
      <c r="U257" s="4" t="s">
        <v>189</v>
      </c>
      <c r="V257" s="19" t="str">
        <f t="shared" ref="V257:W257" si="205">+Y257+AC257+AF257+AI257</f>
        <v>2,000</v>
      </c>
      <c r="W257" s="4" t="str">
        <f t="shared" si="205"/>
        <v>297</v>
      </c>
      <c r="X257" s="8" t="str">
        <f t="shared" si="2"/>
        <v>15%</v>
      </c>
      <c r="Y257" s="4">
        <v>500.0</v>
      </c>
      <c r="Z257" s="4">
        <v>297.0</v>
      </c>
      <c r="AA257" s="8" t="str">
        <f t="shared" si="3"/>
        <v>59%</v>
      </c>
      <c r="AB257" s="11" t="s">
        <v>96</v>
      </c>
      <c r="AC257" s="4">
        <v>500.0</v>
      </c>
      <c r="AD257" s="4"/>
      <c r="AE257" s="8" t="str">
        <f t="shared" si="4"/>
        <v>0%</v>
      </c>
      <c r="AF257" s="4">
        <v>500.0</v>
      </c>
      <c r="AG257" s="4"/>
      <c r="AH257" s="8" t="str">
        <f t="shared" si="5"/>
        <v>0%</v>
      </c>
      <c r="AI257" s="4">
        <v>500.0</v>
      </c>
      <c r="AJ257" s="4"/>
      <c r="AK257" s="8" t="str">
        <f t="shared" si="6"/>
        <v>0%</v>
      </c>
      <c r="AL257" s="4" t="s">
        <v>2314</v>
      </c>
      <c r="AM257" s="25" t="s">
        <v>2315</v>
      </c>
      <c r="AN257" s="4"/>
      <c r="AO257" s="17" t="s">
        <v>147</v>
      </c>
      <c r="AP257" s="4" t="s">
        <v>2316</v>
      </c>
    </row>
    <row r="258" ht="150.0" customHeight="1">
      <c r="A258" s="3" t="s">
        <v>391</v>
      </c>
      <c r="B258" s="29" t="s">
        <v>2317</v>
      </c>
      <c r="C258" s="29" t="s">
        <v>2318</v>
      </c>
      <c r="D258" s="29" t="s">
        <v>2057</v>
      </c>
      <c r="E258" s="29"/>
      <c r="F258" s="29"/>
      <c r="G258" s="29"/>
      <c r="H258" s="29" t="s">
        <v>2058</v>
      </c>
      <c r="I258" s="29" t="s">
        <v>2319</v>
      </c>
      <c r="J258" s="29" t="s">
        <v>2320</v>
      </c>
      <c r="K258" s="29" t="s">
        <v>2321</v>
      </c>
      <c r="L258" s="29" t="s">
        <v>2322</v>
      </c>
      <c r="M258" s="29" t="s">
        <v>2323</v>
      </c>
      <c r="N258" s="29" t="s">
        <v>66</v>
      </c>
      <c r="O258" s="29" t="s">
        <v>67</v>
      </c>
      <c r="P258" s="29" t="s">
        <v>68</v>
      </c>
      <c r="Q258" s="29" t="s">
        <v>69</v>
      </c>
      <c r="R258" s="29" t="s">
        <v>70</v>
      </c>
      <c r="S258" s="29" t="s">
        <v>2324</v>
      </c>
      <c r="T258" s="29" t="s">
        <v>2141</v>
      </c>
      <c r="U258" s="29">
        <v>130.0</v>
      </c>
      <c r="V258" s="29">
        <v>180.0</v>
      </c>
      <c r="W258" s="4" t="str">
        <f t="shared" ref="W258:W259" si="206">+Z258+AD258+AG258+AJ258</f>
        <v>119</v>
      </c>
      <c r="X258" s="8" t="str">
        <f t="shared" si="2"/>
        <v>66%</v>
      </c>
      <c r="Y258" s="29">
        <v>119.0</v>
      </c>
      <c r="Z258" s="29">
        <v>119.0</v>
      </c>
      <c r="AA258" s="8" t="str">
        <f t="shared" si="3"/>
        <v>100%</v>
      </c>
      <c r="AB258" s="7" t="s">
        <v>53</v>
      </c>
      <c r="AC258" s="29">
        <v>36.0</v>
      </c>
      <c r="AD258" s="29"/>
      <c r="AE258" s="8" t="str">
        <f t="shared" si="4"/>
        <v>0%</v>
      </c>
      <c r="AF258" s="29">
        <v>15.0</v>
      </c>
      <c r="AG258" s="29"/>
      <c r="AH258" s="8" t="str">
        <f t="shared" si="5"/>
        <v>0%</v>
      </c>
      <c r="AI258" s="29">
        <v>10.0</v>
      </c>
      <c r="AJ258" s="29"/>
      <c r="AK258" s="8" t="str">
        <f t="shared" si="6"/>
        <v>0%</v>
      </c>
      <c r="AL258" s="29" t="s">
        <v>2325</v>
      </c>
      <c r="AM258" s="29" t="s">
        <v>2325</v>
      </c>
      <c r="AN258" s="29"/>
      <c r="AO258" s="43"/>
      <c r="AP258" s="4" t="s">
        <v>2089</v>
      </c>
    </row>
    <row r="259" ht="150.0" customHeight="1">
      <c r="A259" s="3" t="s">
        <v>399</v>
      </c>
      <c r="B259" s="29" t="s">
        <v>2326</v>
      </c>
      <c r="C259" s="29" t="s">
        <v>2327</v>
      </c>
      <c r="D259" s="29" t="s">
        <v>2057</v>
      </c>
      <c r="E259" s="29"/>
      <c r="F259" s="29"/>
      <c r="G259" s="29"/>
      <c r="H259" s="29" t="s">
        <v>2058</v>
      </c>
      <c r="I259" s="29" t="s">
        <v>2319</v>
      </c>
      <c r="J259" s="29" t="s">
        <v>2328</v>
      </c>
      <c r="K259" s="29" t="s">
        <v>2329</v>
      </c>
      <c r="L259" s="29" t="s">
        <v>2330</v>
      </c>
      <c r="M259" s="29" t="s">
        <v>2331</v>
      </c>
      <c r="N259" s="29" t="s">
        <v>66</v>
      </c>
      <c r="O259" s="29" t="s">
        <v>67</v>
      </c>
      <c r="P259" s="29" t="s">
        <v>68</v>
      </c>
      <c r="Q259" s="29" t="s">
        <v>69</v>
      </c>
      <c r="R259" s="29" t="s">
        <v>70</v>
      </c>
      <c r="S259" s="29" t="s">
        <v>2332</v>
      </c>
      <c r="T259" s="29" t="s">
        <v>2333</v>
      </c>
      <c r="U259" s="29">
        <v>0.0</v>
      </c>
      <c r="V259" s="29">
        <v>800.0</v>
      </c>
      <c r="W259" s="4" t="str">
        <f t="shared" si="206"/>
        <v>50</v>
      </c>
      <c r="X259" s="8" t="str">
        <f t="shared" si="2"/>
        <v>6%</v>
      </c>
      <c r="Y259" s="29">
        <v>50.0</v>
      </c>
      <c r="Z259" s="29">
        <v>50.0</v>
      </c>
      <c r="AA259" s="8" t="str">
        <f t="shared" si="3"/>
        <v>100%</v>
      </c>
      <c r="AB259" s="7" t="s">
        <v>53</v>
      </c>
      <c r="AC259" s="29">
        <v>250.0</v>
      </c>
      <c r="AD259" s="29"/>
      <c r="AE259" s="8" t="str">
        <f t="shared" si="4"/>
        <v>0%</v>
      </c>
      <c r="AF259" s="29">
        <v>250.0</v>
      </c>
      <c r="AG259" s="29"/>
      <c r="AH259" s="8" t="str">
        <f t="shared" si="5"/>
        <v>0%</v>
      </c>
      <c r="AI259" s="29">
        <v>250.0</v>
      </c>
      <c r="AJ259" s="29"/>
      <c r="AK259" s="8" t="str">
        <f t="shared" si="6"/>
        <v>0%</v>
      </c>
      <c r="AL259" s="29" t="s">
        <v>2098</v>
      </c>
      <c r="AM259" s="29" t="s">
        <v>2098</v>
      </c>
      <c r="AN259" s="29"/>
      <c r="AO259" s="43"/>
      <c r="AP259" s="4" t="s">
        <v>2089</v>
      </c>
    </row>
    <row r="260" ht="150.0" customHeight="1">
      <c r="A260" s="3" t="s">
        <v>1013</v>
      </c>
      <c r="B260" s="4" t="s">
        <v>2334</v>
      </c>
      <c r="C260" s="4" t="s">
        <v>2335</v>
      </c>
      <c r="D260" s="29" t="s">
        <v>2057</v>
      </c>
      <c r="E260" s="29"/>
      <c r="F260" s="29"/>
      <c r="G260" s="29"/>
      <c r="H260" s="29" t="s">
        <v>2058</v>
      </c>
      <c r="I260" s="4" t="s">
        <v>2336</v>
      </c>
      <c r="J260" s="4" t="s">
        <v>2337</v>
      </c>
      <c r="K260" s="4" t="s">
        <v>2338</v>
      </c>
      <c r="L260" s="4" t="s">
        <v>2339</v>
      </c>
      <c r="M260" s="4" t="s">
        <v>2340</v>
      </c>
      <c r="N260" s="4" t="s">
        <v>66</v>
      </c>
      <c r="O260" s="4" t="s">
        <v>67</v>
      </c>
      <c r="P260" s="4" t="s">
        <v>68</v>
      </c>
      <c r="Q260" s="4" t="s">
        <v>69</v>
      </c>
      <c r="R260" s="4" t="s">
        <v>70</v>
      </c>
      <c r="S260" s="4" t="s">
        <v>2151</v>
      </c>
      <c r="T260" s="4" t="s">
        <v>2341</v>
      </c>
      <c r="U260" s="4">
        <v>0.0</v>
      </c>
      <c r="V260" s="19" t="str">
        <f t="shared" ref="V260:W260" si="207">+Y260+AC260+AF260+AI260</f>
        <v>70,000</v>
      </c>
      <c r="W260" s="4" t="str">
        <f t="shared" si="207"/>
        <v>10338</v>
      </c>
      <c r="X260" s="8" t="str">
        <f t="shared" si="2"/>
        <v>15%</v>
      </c>
      <c r="Y260" s="19">
        <v>17500.0</v>
      </c>
      <c r="Z260" s="4">
        <v>10338.0</v>
      </c>
      <c r="AA260" s="8" t="str">
        <f t="shared" si="3"/>
        <v>59%</v>
      </c>
      <c r="AB260" s="11" t="s">
        <v>96</v>
      </c>
      <c r="AC260" s="19">
        <v>17500.0</v>
      </c>
      <c r="AD260" s="4"/>
      <c r="AE260" s="8" t="str">
        <f t="shared" si="4"/>
        <v>0%</v>
      </c>
      <c r="AF260" s="19">
        <v>17500.0</v>
      </c>
      <c r="AG260" s="4"/>
      <c r="AH260" s="8" t="str">
        <f t="shared" si="5"/>
        <v>0%</v>
      </c>
      <c r="AI260" s="19">
        <v>17500.0</v>
      </c>
      <c r="AJ260" s="4"/>
      <c r="AK260" s="8" t="str">
        <f t="shared" si="6"/>
        <v>0%</v>
      </c>
      <c r="AL260" s="4" t="s">
        <v>651</v>
      </c>
      <c r="AM260" s="4" t="s">
        <v>2342</v>
      </c>
      <c r="AN260" s="4"/>
      <c r="AO260" s="17" t="s">
        <v>147</v>
      </c>
      <c r="AP260" s="4" t="s">
        <v>654</v>
      </c>
    </row>
    <row r="261" ht="150.0" customHeight="1">
      <c r="A261" s="3" t="s">
        <v>2343</v>
      </c>
      <c r="B261" s="4" t="s">
        <v>2344</v>
      </c>
      <c r="C261" s="4" t="s">
        <v>2345</v>
      </c>
      <c r="D261" s="29" t="s">
        <v>2057</v>
      </c>
      <c r="E261" s="29"/>
      <c r="F261" s="29"/>
      <c r="G261" s="29" t="s">
        <v>6</v>
      </c>
      <c r="H261" s="29" t="s">
        <v>2058</v>
      </c>
      <c r="I261" s="4" t="s">
        <v>2336</v>
      </c>
      <c r="J261" s="4" t="s">
        <v>2346</v>
      </c>
      <c r="K261" s="4" t="s">
        <v>2347</v>
      </c>
      <c r="L261" s="4" t="s">
        <v>2339</v>
      </c>
      <c r="M261" s="4" t="s">
        <v>2340</v>
      </c>
      <c r="N261" s="4" t="s">
        <v>66</v>
      </c>
      <c r="O261" s="4" t="s">
        <v>67</v>
      </c>
      <c r="P261" s="4" t="s">
        <v>68</v>
      </c>
      <c r="Q261" s="4" t="s">
        <v>69</v>
      </c>
      <c r="R261" s="4" t="s">
        <v>70</v>
      </c>
      <c r="S261" s="4" t="s">
        <v>2151</v>
      </c>
      <c r="T261" s="4" t="s">
        <v>2341</v>
      </c>
      <c r="U261" s="4">
        <v>0.0</v>
      </c>
      <c r="V261" s="19" t="str">
        <f t="shared" ref="V261:W261" si="208">+Y261+AC261+AF261+AI261</f>
        <v>10,000</v>
      </c>
      <c r="W261" s="4" t="str">
        <f t="shared" si="208"/>
        <v>0</v>
      </c>
      <c r="X261" s="8" t="str">
        <f t="shared" si="2"/>
        <v>0%</v>
      </c>
      <c r="Y261" s="19">
        <v>2500.0</v>
      </c>
      <c r="Z261" s="4">
        <v>0.0</v>
      </c>
      <c r="AA261" s="8" t="str">
        <f t="shared" si="3"/>
        <v>0%</v>
      </c>
      <c r="AB261" s="21" t="s">
        <v>96</v>
      </c>
      <c r="AC261" s="19">
        <v>2500.0</v>
      </c>
      <c r="AD261" s="4"/>
      <c r="AE261" s="8" t="str">
        <f t="shared" si="4"/>
        <v>0%</v>
      </c>
      <c r="AF261" s="19">
        <v>2500.0</v>
      </c>
      <c r="AG261" s="4"/>
      <c r="AH261" s="8" t="str">
        <f t="shared" si="5"/>
        <v>0%</v>
      </c>
      <c r="AI261" s="19">
        <v>2500.0</v>
      </c>
      <c r="AJ261" s="4"/>
      <c r="AK261" s="8" t="str">
        <f t="shared" si="6"/>
        <v>0%</v>
      </c>
      <c r="AL261" s="4" t="s">
        <v>651</v>
      </c>
      <c r="AM261" s="4" t="s">
        <v>2342</v>
      </c>
      <c r="AN261" s="25"/>
      <c r="AO261" s="9" t="s">
        <v>687</v>
      </c>
      <c r="AP261" s="4" t="s">
        <v>654</v>
      </c>
    </row>
    <row r="262" ht="150.0" customHeight="1">
      <c r="A262" s="3" t="s">
        <v>407</v>
      </c>
      <c r="B262" s="29" t="s">
        <v>2348</v>
      </c>
      <c r="C262" s="29" t="s">
        <v>2349</v>
      </c>
      <c r="D262" s="29" t="s">
        <v>2057</v>
      </c>
      <c r="E262" s="29"/>
      <c r="F262" s="29"/>
      <c r="G262" s="29"/>
      <c r="H262" s="29" t="s">
        <v>2058</v>
      </c>
      <c r="I262" s="29" t="s">
        <v>2336</v>
      </c>
      <c r="J262" s="29" t="s">
        <v>2350</v>
      </c>
      <c r="K262" s="29" t="s">
        <v>2351</v>
      </c>
      <c r="L262" s="29" t="s">
        <v>2352</v>
      </c>
      <c r="M262" s="29" t="s">
        <v>2353</v>
      </c>
      <c r="N262" s="29" t="s">
        <v>66</v>
      </c>
      <c r="O262" s="29" t="s">
        <v>67</v>
      </c>
      <c r="P262" s="29" t="s">
        <v>68</v>
      </c>
      <c r="Q262" s="29" t="s">
        <v>69</v>
      </c>
      <c r="R262" s="29" t="s">
        <v>70</v>
      </c>
      <c r="S262" s="29" t="s">
        <v>2354</v>
      </c>
      <c r="T262" s="29" t="s">
        <v>2355</v>
      </c>
      <c r="U262" s="29">
        <v>1638.0</v>
      </c>
      <c r="V262" s="29">
        <v>1800.0</v>
      </c>
      <c r="W262" s="4" t="str">
        <f t="shared" ref="W262:W270" si="209">+Z262+AD262+AG262+AJ262</f>
        <v>374</v>
      </c>
      <c r="X262" s="8" t="str">
        <f t="shared" si="2"/>
        <v>21%</v>
      </c>
      <c r="Y262" s="29">
        <v>450.0</v>
      </c>
      <c r="Z262" s="29">
        <v>374.0</v>
      </c>
      <c r="AA262" s="8" t="str">
        <f t="shared" si="3"/>
        <v>83%</v>
      </c>
      <c r="AB262" s="7" t="s">
        <v>190</v>
      </c>
      <c r="AC262" s="29">
        <v>450.0</v>
      </c>
      <c r="AD262" s="29"/>
      <c r="AE262" s="8" t="str">
        <f t="shared" si="4"/>
        <v>0%</v>
      </c>
      <c r="AF262" s="29">
        <v>450.0</v>
      </c>
      <c r="AG262" s="29"/>
      <c r="AH262" s="8" t="str">
        <f t="shared" si="5"/>
        <v>0%</v>
      </c>
      <c r="AI262" s="29">
        <v>450.0</v>
      </c>
      <c r="AJ262" s="29"/>
      <c r="AK262" s="8" t="str">
        <f t="shared" si="6"/>
        <v>0%</v>
      </c>
      <c r="AL262" s="29" t="s">
        <v>2098</v>
      </c>
      <c r="AM262" s="29" t="s">
        <v>2098</v>
      </c>
      <c r="AN262" s="29"/>
      <c r="AO262" s="43"/>
      <c r="AP262" s="4" t="s">
        <v>2089</v>
      </c>
    </row>
    <row r="263" ht="150.0" customHeight="1">
      <c r="A263" s="3" t="s">
        <v>939</v>
      </c>
      <c r="B263" s="29" t="s">
        <v>2356</v>
      </c>
      <c r="C263" s="29" t="s">
        <v>2357</v>
      </c>
      <c r="D263" s="29" t="s">
        <v>2057</v>
      </c>
      <c r="E263" s="29" t="s">
        <v>81</v>
      </c>
      <c r="F263" s="29"/>
      <c r="G263" s="29"/>
      <c r="H263" s="29" t="s">
        <v>2058</v>
      </c>
      <c r="I263" s="29" t="s">
        <v>2336</v>
      </c>
      <c r="J263" s="29" t="s">
        <v>2358</v>
      </c>
      <c r="K263" s="29" t="s">
        <v>2359</v>
      </c>
      <c r="L263" s="29" t="s">
        <v>2360</v>
      </c>
      <c r="M263" s="29" t="s">
        <v>2361</v>
      </c>
      <c r="N263" s="29" t="s">
        <v>66</v>
      </c>
      <c r="O263" s="29" t="s">
        <v>67</v>
      </c>
      <c r="P263" s="29" t="s">
        <v>68</v>
      </c>
      <c r="Q263" s="29" t="s">
        <v>69</v>
      </c>
      <c r="R263" s="29" t="s">
        <v>70</v>
      </c>
      <c r="S263" s="29" t="s">
        <v>2362</v>
      </c>
      <c r="T263" s="29" t="s">
        <v>2363</v>
      </c>
      <c r="U263" s="29">
        <v>0.0</v>
      </c>
      <c r="V263" s="29">
        <v>247.0</v>
      </c>
      <c r="W263" s="4" t="str">
        <f t="shared" si="209"/>
        <v>22</v>
      </c>
      <c r="X263" s="8" t="str">
        <f t="shared" si="2"/>
        <v>9%</v>
      </c>
      <c r="Y263" s="29">
        <v>22.0</v>
      </c>
      <c r="Z263" s="29">
        <v>22.0</v>
      </c>
      <c r="AA263" s="8" t="str">
        <f t="shared" si="3"/>
        <v>100%</v>
      </c>
      <c r="AB263" s="7" t="s">
        <v>53</v>
      </c>
      <c r="AC263" s="29">
        <v>90.0</v>
      </c>
      <c r="AD263" s="29"/>
      <c r="AE263" s="8" t="str">
        <f t="shared" si="4"/>
        <v>0%</v>
      </c>
      <c r="AF263" s="29">
        <v>45.0</v>
      </c>
      <c r="AG263" s="29"/>
      <c r="AH263" s="8" t="str">
        <f t="shared" si="5"/>
        <v>0%</v>
      </c>
      <c r="AI263" s="29">
        <v>90.0</v>
      </c>
      <c r="AJ263" s="29"/>
      <c r="AK263" s="8" t="str">
        <f t="shared" si="6"/>
        <v>0%</v>
      </c>
      <c r="AL263" s="29" t="s">
        <v>2098</v>
      </c>
      <c r="AM263" s="29" t="s">
        <v>2098</v>
      </c>
      <c r="AN263" s="29"/>
      <c r="AO263" s="43"/>
      <c r="AP263" s="4" t="s">
        <v>2089</v>
      </c>
    </row>
    <row r="264" ht="150.0" customHeight="1">
      <c r="A264" s="3" t="s">
        <v>465</v>
      </c>
      <c r="B264" s="29" t="s">
        <v>2364</v>
      </c>
      <c r="C264" s="29" t="s">
        <v>2365</v>
      </c>
      <c r="D264" s="29" t="s">
        <v>2057</v>
      </c>
      <c r="E264" s="29"/>
      <c r="F264" s="29"/>
      <c r="G264" s="29"/>
      <c r="H264" s="29" t="s">
        <v>2058</v>
      </c>
      <c r="I264" s="29" t="s">
        <v>2336</v>
      </c>
      <c r="J264" s="29" t="s">
        <v>2366</v>
      </c>
      <c r="K264" s="29" t="s">
        <v>2367</v>
      </c>
      <c r="L264" s="29" t="s">
        <v>2368</v>
      </c>
      <c r="M264" s="29" t="s">
        <v>2369</v>
      </c>
      <c r="N264" s="29" t="s">
        <v>66</v>
      </c>
      <c r="O264" s="29" t="s">
        <v>67</v>
      </c>
      <c r="P264" s="29" t="s">
        <v>68</v>
      </c>
      <c r="Q264" s="29" t="s">
        <v>69</v>
      </c>
      <c r="R264" s="29" t="s">
        <v>70</v>
      </c>
      <c r="S264" s="29" t="s">
        <v>2370</v>
      </c>
      <c r="T264" s="29" t="s">
        <v>2355</v>
      </c>
      <c r="U264" s="29">
        <v>0.0</v>
      </c>
      <c r="V264" s="29">
        <v>475.0</v>
      </c>
      <c r="W264" s="4" t="str">
        <f t="shared" si="209"/>
        <v>25</v>
      </c>
      <c r="X264" s="8" t="str">
        <f t="shared" si="2"/>
        <v>5%</v>
      </c>
      <c r="Y264" s="29">
        <v>25.0</v>
      </c>
      <c r="Z264" s="29">
        <v>25.0</v>
      </c>
      <c r="AA264" s="8" t="str">
        <f t="shared" si="3"/>
        <v>100%</v>
      </c>
      <c r="AB264" s="8" t="s">
        <v>53</v>
      </c>
      <c r="AC264" s="29">
        <v>150.0</v>
      </c>
      <c r="AD264" s="29"/>
      <c r="AE264" s="8" t="str">
        <f t="shared" si="4"/>
        <v>0%</v>
      </c>
      <c r="AF264" s="29">
        <v>150.0</v>
      </c>
      <c r="AG264" s="29"/>
      <c r="AH264" s="8" t="str">
        <f t="shared" si="5"/>
        <v>0%</v>
      </c>
      <c r="AI264" s="29">
        <v>150.0</v>
      </c>
      <c r="AJ264" s="29"/>
      <c r="AK264" s="8" t="str">
        <f t="shared" si="6"/>
        <v>0%</v>
      </c>
      <c r="AL264" s="29" t="s">
        <v>2371</v>
      </c>
      <c r="AM264" s="29" t="s">
        <v>2371</v>
      </c>
      <c r="AN264" s="29"/>
      <c r="AO264" s="43"/>
      <c r="AP264" s="4" t="s">
        <v>2089</v>
      </c>
    </row>
    <row r="265" ht="150.0" customHeight="1">
      <c r="A265" s="3" t="s">
        <v>474</v>
      </c>
      <c r="B265" s="29" t="s">
        <v>2372</v>
      </c>
      <c r="C265" s="29" t="s">
        <v>2373</v>
      </c>
      <c r="D265" s="29" t="s">
        <v>2057</v>
      </c>
      <c r="E265" s="29"/>
      <c r="F265" s="29"/>
      <c r="G265" s="29"/>
      <c r="H265" s="29" t="s">
        <v>2058</v>
      </c>
      <c r="I265" s="29" t="s">
        <v>2336</v>
      </c>
      <c r="J265" s="29" t="s">
        <v>2374</v>
      </c>
      <c r="K265" s="29" t="s">
        <v>2375</v>
      </c>
      <c r="L265" s="29" t="s">
        <v>2376</v>
      </c>
      <c r="M265" s="29" t="s">
        <v>2377</v>
      </c>
      <c r="N265" s="29" t="s">
        <v>66</v>
      </c>
      <c r="O265" s="29" t="s">
        <v>67</v>
      </c>
      <c r="P265" s="29" t="s">
        <v>68</v>
      </c>
      <c r="Q265" s="29" t="s">
        <v>69</v>
      </c>
      <c r="R265" s="29" t="s">
        <v>70</v>
      </c>
      <c r="S265" s="29" t="s">
        <v>2378</v>
      </c>
      <c r="T265" s="29" t="s">
        <v>2379</v>
      </c>
      <c r="U265" s="29">
        <v>53202.0</v>
      </c>
      <c r="V265" s="29">
        <v>69400.0</v>
      </c>
      <c r="W265" s="4" t="str">
        <f t="shared" si="209"/>
        <v>21054</v>
      </c>
      <c r="X265" s="8" t="str">
        <f t="shared" si="2"/>
        <v>30%</v>
      </c>
      <c r="Y265" s="29">
        <v>17350.0</v>
      </c>
      <c r="Z265" s="29">
        <v>21054.0</v>
      </c>
      <c r="AA265" s="8" t="str">
        <f t="shared" si="3"/>
        <v>121%</v>
      </c>
      <c r="AB265" s="21" t="s">
        <v>73</v>
      </c>
      <c r="AC265" s="29">
        <v>17350.0</v>
      </c>
      <c r="AD265" s="29"/>
      <c r="AE265" s="8" t="str">
        <f t="shared" si="4"/>
        <v>0%</v>
      </c>
      <c r="AF265" s="29">
        <v>17350.0</v>
      </c>
      <c r="AG265" s="29"/>
      <c r="AH265" s="8" t="str">
        <f t="shared" si="5"/>
        <v>0%</v>
      </c>
      <c r="AI265" s="29">
        <v>17350.0</v>
      </c>
      <c r="AJ265" s="29"/>
      <c r="AK265" s="8" t="str">
        <f t="shared" si="6"/>
        <v>0%</v>
      </c>
      <c r="AL265" s="29" t="s">
        <v>2380</v>
      </c>
      <c r="AM265" s="29" t="s">
        <v>2380</v>
      </c>
      <c r="AN265" s="29"/>
      <c r="AO265" s="43" t="s">
        <v>2381</v>
      </c>
      <c r="AP265" s="4" t="s">
        <v>2089</v>
      </c>
    </row>
    <row r="266" ht="150.0" customHeight="1">
      <c r="A266" s="3" t="s">
        <v>493</v>
      </c>
      <c r="B266" s="29" t="s">
        <v>2382</v>
      </c>
      <c r="C266" s="29" t="s">
        <v>2383</v>
      </c>
      <c r="D266" s="29" t="s">
        <v>2057</v>
      </c>
      <c r="E266" s="29"/>
      <c r="F266" s="29"/>
      <c r="G266" s="29"/>
      <c r="H266" s="29" t="s">
        <v>2058</v>
      </c>
      <c r="I266" s="29" t="s">
        <v>2336</v>
      </c>
      <c r="J266" s="29" t="s">
        <v>2384</v>
      </c>
      <c r="K266" s="29" t="s">
        <v>2385</v>
      </c>
      <c r="L266" s="29" t="s">
        <v>2386</v>
      </c>
      <c r="M266" s="29" t="s">
        <v>2387</v>
      </c>
      <c r="N266" s="29" t="s">
        <v>66</v>
      </c>
      <c r="O266" s="29" t="s">
        <v>67</v>
      </c>
      <c r="P266" s="29" t="s">
        <v>68</v>
      </c>
      <c r="Q266" s="29" t="s">
        <v>86</v>
      </c>
      <c r="R266" s="29" t="s">
        <v>70</v>
      </c>
      <c r="S266" s="29" t="s">
        <v>2378</v>
      </c>
      <c r="T266" s="29" t="s">
        <v>2388</v>
      </c>
      <c r="U266" s="29">
        <v>0.0</v>
      </c>
      <c r="V266" s="29">
        <v>16.0</v>
      </c>
      <c r="W266" s="4" t="str">
        <f t="shared" si="209"/>
        <v>4</v>
      </c>
      <c r="X266" s="8" t="str">
        <f t="shared" si="2"/>
        <v>25%</v>
      </c>
      <c r="Y266" s="29">
        <v>4.0</v>
      </c>
      <c r="Z266" s="29">
        <v>4.0</v>
      </c>
      <c r="AA266" s="8" t="str">
        <f t="shared" si="3"/>
        <v>100%</v>
      </c>
      <c r="AB266" s="7" t="s">
        <v>53</v>
      </c>
      <c r="AC266" s="29">
        <v>4.0</v>
      </c>
      <c r="AD266" s="29"/>
      <c r="AE266" s="8" t="str">
        <f t="shared" si="4"/>
        <v>0%</v>
      </c>
      <c r="AF266" s="29">
        <v>4.0</v>
      </c>
      <c r="AG266" s="29"/>
      <c r="AH266" s="8" t="str">
        <f t="shared" si="5"/>
        <v>0%</v>
      </c>
      <c r="AI266" s="29">
        <v>4.0</v>
      </c>
      <c r="AJ266" s="29"/>
      <c r="AK266" s="8" t="str">
        <f t="shared" si="6"/>
        <v>0%</v>
      </c>
      <c r="AL266" s="29" t="s">
        <v>2389</v>
      </c>
      <c r="AM266" s="29" t="s">
        <v>2389</v>
      </c>
      <c r="AN266" s="29"/>
      <c r="AO266" s="43"/>
      <c r="AP266" s="4" t="s">
        <v>2089</v>
      </c>
    </row>
    <row r="267" ht="150.0" customHeight="1">
      <c r="A267" s="3" t="s">
        <v>501</v>
      </c>
      <c r="B267" s="29" t="s">
        <v>2390</v>
      </c>
      <c r="C267" s="29" t="s">
        <v>2391</v>
      </c>
      <c r="D267" s="29" t="s">
        <v>2057</v>
      </c>
      <c r="E267" s="29"/>
      <c r="F267" s="29"/>
      <c r="G267" s="29"/>
      <c r="H267" s="29" t="s">
        <v>2058</v>
      </c>
      <c r="I267" s="29" t="s">
        <v>2336</v>
      </c>
      <c r="J267" s="29" t="s">
        <v>2392</v>
      </c>
      <c r="K267" s="29" t="s">
        <v>2393</v>
      </c>
      <c r="L267" s="29" t="s">
        <v>2394</v>
      </c>
      <c r="M267" s="29" t="s">
        <v>2395</v>
      </c>
      <c r="N267" s="29" t="s">
        <v>66</v>
      </c>
      <c r="O267" s="29" t="s">
        <v>67</v>
      </c>
      <c r="P267" s="29" t="s">
        <v>68</v>
      </c>
      <c r="Q267" s="29" t="s">
        <v>69</v>
      </c>
      <c r="R267" s="29" t="s">
        <v>70</v>
      </c>
      <c r="S267" s="29" t="s">
        <v>2354</v>
      </c>
      <c r="T267" s="29" t="s">
        <v>2355</v>
      </c>
      <c r="U267" s="29">
        <v>0.0</v>
      </c>
      <c r="V267" s="29">
        <v>1310.0</v>
      </c>
      <c r="W267" s="4" t="str">
        <f t="shared" si="209"/>
        <v>100</v>
      </c>
      <c r="X267" s="8" t="str">
        <f t="shared" si="2"/>
        <v>8%</v>
      </c>
      <c r="Y267" s="29">
        <v>100.0</v>
      </c>
      <c r="Z267" s="29">
        <v>100.0</v>
      </c>
      <c r="AA267" s="8" t="str">
        <f t="shared" si="3"/>
        <v>100%</v>
      </c>
      <c r="AB267" s="7" t="s">
        <v>53</v>
      </c>
      <c r="AC267" s="29">
        <v>484.0</v>
      </c>
      <c r="AD267" s="29"/>
      <c r="AE267" s="8" t="str">
        <f t="shared" si="4"/>
        <v>0%</v>
      </c>
      <c r="AF267" s="29">
        <v>242.0</v>
      </c>
      <c r="AG267" s="29"/>
      <c r="AH267" s="8" t="str">
        <f t="shared" si="5"/>
        <v>0%</v>
      </c>
      <c r="AI267" s="29">
        <v>484.0</v>
      </c>
      <c r="AJ267" s="29"/>
      <c r="AK267" s="8" t="str">
        <f t="shared" si="6"/>
        <v>0%</v>
      </c>
      <c r="AL267" s="29" t="s">
        <v>2098</v>
      </c>
      <c r="AM267" s="29" t="s">
        <v>2098</v>
      </c>
      <c r="AN267" s="29"/>
      <c r="AO267" s="43"/>
      <c r="AP267" s="4" t="s">
        <v>2089</v>
      </c>
    </row>
    <row r="268" ht="150.0" customHeight="1">
      <c r="A268" s="3" t="s">
        <v>508</v>
      </c>
      <c r="B268" s="29" t="s">
        <v>2396</v>
      </c>
      <c r="C268" s="29" t="s">
        <v>2397</v>
      </c>
      <c r="D268" s="29" t="s">
        <v>2057</v>
      </c>
      <c r="E268" s="29"/>
      <c r="F268" s="29"/>
      <c r="G268" s="29"/>
      <c r="H268" s="29" t="s">
        <v>2058</v>
      </c>
      <c r="I268" s="29" t="s">
        <v>2336</v>
      </c>
      <c r="J268" s="29" t="s">
        <v>2398</v>
      </c>
      <c r="K268" s="29" t="s">
        <v>2399</v>
      </c>
      <c r="L268" s="29" t="s">
        <v>2400</v>
      </c>
      <c r="M268" s="29" t="s">
        <v>2401</v>
      </c>
      <c r="N268" s="29" t="s">
        <v>66</v>
      </c>
      <c r="O268" s="29" t="s">
        <v>67</v>
      </c>
      <c r="P268" s="29" t="s">
        <v>68</v>
      </c>
      <c r="Q268" s="29" t="s">
        <v>69</v>
      </c>
      <c r="R268" s="29" t="s">
        <v>70</v>
      </c>
      <c r="S268" s="29" t="s">
        <v>2354</v>
      </c>
      <c r="T268" s="29" t="s">
        <v>2355</v>
      </c>
      <c r="U268" s="29">
        <v>0.0</v>
      </c>
      <c r="V268" s="29">
        <v>12776.0</v>
      </c>
      <c r="W268" s="4" t="str">
        <f t="shared" si="209"/>
        <v>746</v>
      </c>
      <c r="X268" s="8" t="str">
        <f t="shared" si="2"/>
        <v>6%</v>
      </c>
      <c r="Y268" s="29">
        <v>746.0</v>
      </c>
      <c r="Z268" s="29">
        <v>746.0</v>
      </c>
      <c r="AA268" s="8" t="str">
        <f t="shared" si="3"/>
        <v>100%</v>
      </c>
      <c r="AB268" s="7" t="s">
        <v>53</v>
      </c>
      <c r="AC268" s="29">
        <v>4812.0</v>
      </c>
      <c r="AD268" s="29"/>
      <c r="AE268" s="8" t="str">
        <f t="shared" si="4"/>
        <v>0%</v>
      </c>
      <c r="AF268" s="29">
        <v>2406.0</v>
      </c>
      <c r="AG268" s="29"/>
      <c r="AH268" s="8" t="str">
        <f t="shared" si="5"/>
        <v>0%</v>
      </c>
      <c r="AI268" s="29">
        <v>4812.0</v>
      </c>
      <c r="AJ268" s="29"/>
      <c r="AK268" s="8" t="str">
        <f t="shared" si="6"/>
        <v>0%</v>
      </c>
      <c r="AL268" s="29" t="s">
        <v>2098</v>
      </c>
      <c r="AM268" s="29" t="s">
        <v>2098</v>
      </c>
      <c r="AN268" s="29"/>
      <c r="AO268" s="43"/>
      <c r="AP268" s="4" t="s">
        <v>2089</v>
      </c>
    </row>
    <row r="269" ht="150.0" customHeight="1">
      <c r="A269" s="3" t="s">
        <v>549</v>
      </c>
      <c r="B269" s="29" t="s">
        <v>2402</v>
      </c>
      <c r="C269" s="29" t="s">
        <v>2403</v>
      </c>
      <c r="D269" s="29" t="s">
        <v>2057</v>
      </c>
      <c r="E269" s="29"/>
      <c r="F269" s="29"/>
      <c r="G269" s="29"/>
      <c r="H269" s="29" t="s">
        <v>2058</v>
      </c>
      <c r="I269" s="29" t="s">
        <v>2336</v>
      </c>
      <c r="J269" s="29" t="s">
        <v>2404</v>
      </c>
      <c r="K269" s="29" t="s">
        <v>2405</v>
      </c>
      <c r="L269" s="29" t="s">
        <v>2406</v>
      </c>
      <c r="M269" s="29" t="s">
        <v>2407</v>
      </c>
      <c r="N269" s="29" t="s">
        <v>66</v>
      </c>
      <c r="O269" s="29" t="s">
        <v>67</v>
      </c>
      <c r="P269" s="29" t="s">
        <v>68</v>
      </c>
      <c r="Q269" s="29" t="s">
        <v>69</v>
      </c>
      <c r="R269" s="29" t="s">
        <v>70</v>
      </c>
      <c r="S269" s="29" t="s">
        <v>2354</v>
      </c>
      <c r="T269" s="29" t="s">
        <v>2355</v>
      </c>
      <c r="U269" s="36">
        <v>13621.0</v>
      </c>
      <c r="V269" s="36">
        <v>21000.0</v>
      </c>
      <c r="W269" s="4" t="str">
        <f t="shared" si="209"/>
        <v>2558</v>
      </c>
      <c r="X269" s="8" t="str">
        <f t="shared" si="2"/>
        <v>12%</v>
      </c>
      <c r="Y269" s="29">
        <v>5250.0</v>
      </c>
      <c r="Z269" s="29">
        <v>2558.0</v>
      </c>
      <c r="AA269" s="8" t="str">
        <f t="shared" si="3"/>
        <v>49%</v>
      </c>
      <c r="AB269" s="11" t="s">
        <v>96</v>
      </c>
      <c r="AC269" s="29">
        <v>5250.0</v>
      </c>
      <c r="AD269" s="29"/>
      <c r="AE269" s="8" t="str">
        <f t="shared" si="4"/>
        <v>0%</v>
      </c>
      <c r="AF269" s="29">
        <v>5250.0</v>
      </c>
      <c r="AG269" s="29"/>
      <c r="AH269" s="8" t="str">
        <f t="shared" si="5"/>
        <v>0%</v>
      </c>
      <c r="AI269" s="29">
        <v>5250.0</v>
      </c>
      <c r="AJ269" s="29"/>
      <c r="AK269" s="8" t="str">
        <f t="shared" si="6"/>
        <v>0%</v>
      </c>
      <c r="AL269" s="29" t="s">
        <v>2098</v>
      </c>
      <c r="AM269" s="29" t="s">
        <v>2098</v>
      </c>
      <c r="AN269" s="29"/>
      <c r="AO269" s="43" t="s">
        <v>2408</v>
      </c>
      <c r="AP269" s="4" t="s">
        <v>2089</v>
      </c>
    </row>
    <row r="270" ht="150.0" customHeight="1">
      <c r="A270" s="3" t="s">
        <v>1806</v>
      </c>
      <c r="B270" s="29" t="s">
        <v>2409</v>
      </c>
      <c r="C270" s="29" t="s">
        <v>2410</v>
      </c>
      <c r="D270" s="29" t="s">
        <v>2057</v>
      </c>
      <c r="E270" s="29"/>
      <c r="F270" s="29"/>
      <c r="G270" s="29"/>
      <c r="H270" s="29" t="s">
        <v>2058</v>
      </c>
      <c r="I270" s="29" t="s">
        <v>2336</v>
      </c>
      <c r="J270" s="29" t="s">
        <v>2411</v>
      </c>
      <c r="K270" s="29" t="s">
        <v>2412</v>
      </c>
      <c r="L270" s="29" t="s">
        <v>2413</v>
      </c>
      <c r="M270" s="29" t="s">
        <v>2414</v>
      </c>
      <c r="N270" s="29" t="s">
        <v>66</v>
      </c>
      <c r="O270" s="29" t="s">
        <v>67</v>
      </c>
      <c r="P270" s="29" t="s">
        <v>68</v>
      </c>
      <c r="Q270" s="29" t="s">
        <v>69</v>
      </c>
      <c r="R270" s="29" t="s">
        <v>70</v>
      </c>
      <c r="S270" s="29" t="s">
        <v>2354</v>
      </c>
      <c r="T270" s="29" t="s">
        <v>2355</v>
      </c>
      <c r="U270" s="29">
        <v>0.0</v>
      </c>
      <c r="V270" s="36">
        <v>3893.0</v>
      </c>
      <c r="W270" s="4" t="str">
        <f t="shared" si="209"/>
        <v>98</v>
      </c>
      <c r="X270" s="8" t="str">
        <f t="shared" si="2"/>
        <v>3%</v>
      </c>
      <c r="Y270" s="29">
        <v>98.0</v>
      </c>
      <c r="Z270" s="29">
        <v>98.0</v>
      </c>
      <c r="AA270" s="8" t="str">
        <f t="shared" si="3"/>
        <v>100%</v>
      </c>
      <c r="AB270" s="8" t="s">
        <v>53</v>
      </c>
      <c r="AC270" s="29">
        <v>1518.0</v>
      </c>
      <c r="AD270" s="29"/>
      <c r="AE270" s="8" t="str">
        <f t="shared" si="4"/>
        <v>0%</v>
      </c>
      <c r="AF270" s="29">
        <v>759.0</v>
      </c>
      <c r="AG270" s="29"/>
      <c r="AH270" s="8" t="str">
        <f t="shared" si="5"/>
        <v>0%</v>
      </c>
      <c r="AI270" s="29">
        <v>1518.0</v>
      </c>
      <c r="AJ270" s="29"/>
      <c r="AK270" s="8" t="str">
        <f t="shared" si="6"/>
        <v>0%</v>
      </c>
      <c r="AL270" s="29" t="s">
        <v>2098</v>
      </c>
      <c r="AM270" s="29" t="s">
        <v>2098</v>
      </c>
      <c r="AN270" s="29"/>
      <c r="AO270" s="43"/>
      <c r="AP270" s="4" t="s">
        <v>2089</v>
      </c>
    </row>
    <row r="271" ht="150.0" customHeight="1">
      <c r="A271" s="3" t="s">
        <v>126</v>
      </c>
      <c r="B271" s="4" t="s">
        <v>2415</v>
      </c>
      <c r="C271" s="4" t="s">
        <v>2416</v>
      </c>
      <c r="D271" s="29" t="s">
        <v>2057</v>
      </c>
      <c r="E271" s="29"/>
      <c r="F271" s="29"/>
      <c r="G271" s="29"/>
      <c r="H271" s="29" t="s">
        <v>2058</v>
      </c>
      <c r="I271" s="4" t="s">
        <v>2417</v>
      </c>
      <c r="J271" s="25" t="s">
        <v>2418</v>
      </c>
      <c r="K271" s="25" t="s">
        <v>2419</v>
      </c>
      <c r="L271" s="25" t="s">
        <v>2420</v>
      </c>
      <c r="M271" s="34" t="s">
        <v>2421</v>
      </c>
      <c r="N271" s="34" t="s">
        <v>66</v>
      </c>
      <c r="O271" s="34" t="s">
        <v>67</v>
      </c>
      <c r="P271" s="34" t="s">
        <v>68</v>
      </c>
      <c r="Q271" s="34" t="s">
        <v>69</v>
      </c>
      <c r="R271" s="34" t="s">
        <v>70</v>
      </c>
      <c r="S271" s="25" t="s">
        <v>2422</v>
      </c>
      <c r="T271" s="25" t="s">
        <v>2423</v>
      </c>
      <c r="U271" s="4" t="s">
        <v>189</v>
      </c>
      <c r="V271" s="19" t="str">
        <f t="shared" ref="V271:W271" si="210">+Y271+AC271+AF271+AI271</f>
        <v>15,000</v>
      </c>
      <c r="W271" s="4" t="str">
        <f t="shared" si="210"/>
        <v>1190</v>
      </c>
      <c r="X271" s="8" t="str">
        <f t="shared" si="2"/>
        <v>8%</v>
      </c>
      <c r="Y271" s="44">
        <v>1200.0</v>
      </c>
      <c r="Z271" s="4">
        <v>1190.0</v>
      </c>
      <c r="AA271" s="8" t="str">
        <f t="shared" si="3"/>
        <v>99%</v>
      </c>
      <c r="AB271" s="7" t="s">
        <v>53</v>
      </c>
      <c r="AC271" s="44">
        <v>4600.0</v>
      </c>
      <c r="AD271" s="4"/>
      <c r="AE271" s="8" t="str">
        <f t="shared" si="4"/>
        <v>0%</v>
      </c>
      <c r="AF271" s="44">
        <v>4600.0</v>
      </c>
      <c r="AG271" s="4"/>
      <c r="AH271" s="8" t="str">
        <f t="shared" si="5"/>
        <v>0%</v>
      </c>
      <c r="AI271" s="44">
        <v>4600.0</v>
      </c>
      <c r="AJ271" s="4"/>
      <c r="AK271" s="8" t="str">
        <f t="shared" si="6"/>
        <v>0%</v>
      </c>
      <c r="AL271" s="4" t="s">
        <v>2314</v>
      </c>
      <c r="AM271" s="25" t="s">
        <v>2315</v>
      </c>
      <c r="AN271" s="4"/>
      <c r="AO271" s="9"/>
      <c r="AP271" s="4" t="s">
        <v>2316</v>
      </c>
    </row>
    <row r="272" ht="150.0" customHeight="1">
      <c r="A272" s="3" t="s">
        <v>78</v>
      </c>
      <c r="B272" s="4" t="s">
        <v>2424</v>
      </c>
      <c r="C272" s="4" t="s">
        <v>2425</v>
      </c>
      <c r="D272" s="29" t="s">
        <v>2057</v>
      </c>
      <c r="E272" s="29"/>
      <c r="F272" s="29"/>
      <c r="G272" s="29"/>
      <c r="H272" s="29" t="s">
        <v>2058</v>
      </c>
      <c r="I272" s="4" t="s">
        <v>2426</v>
      </c>
      <c r="J272" s="4" t="s">
        <v>2427</v>
      </c>
      <c r="K272" s="4" t="s">
        <v>2428</v>
      </c>
      <c r="L272" s="4" t="s">
        <v>2429</v>
      </c>
      <c r="M272" s="4" t="s">
        <v>2430</v>
      </c>
      <c r="N272" s="4" t="s">
        <v>66</v>
      </c>
      <c r="O272" s="4" t="s">
        <v>67</v>
      </c>
      <c r="P272" s="4" t="s">
        <v>68</v>
      </c>
      <c r="Q272" s="4" t="s">
        <v>49</v>
      </c>
      <c r="R272" s="4" t="s">
        <v>70</v>
      </c>
      <c r="S272" s="4" t="s">
        <v>1087</v>
      </c>
      <c r="T272" s="4" t="s">
        <v>1088</v>
      </c>
      <c r="U272" s="19" t="s">
        <v>189</v>
      </c>
      <c r="V272" s="19" t="str">
        <f t="shared" ref="V272:W272" si="211">+Y272+AC272+AF272+AI272</f>
        <v>8</v>
      </c>
      <c r="W272" s="4" t="str">
        <f t="shared" si="211"/>
        <v>8</v>
      </c>
      <c r="X272" s="8" t="str">
        <f t="shared" si="2"/>
        <v>100%</v>
      </c>
      <c r="Y272" s="4">
        <v>8.0</v>
      </c>
      <c r="Z272" s="4">
        <v>8.0</v>
      </c>
      <c r="AA272" s="8" t="str">
        <f t="shared" si="3"/>
        <v>100%</v>
      </c>
      <c r="AB272" s="7" t="s">
        <v>53</v>
      </c>
      <c r="AC272" s="4">
        <v>0.0</v>
      </c>
      <c r="AD272" s="4"/>
      <c r="AE272" s="8" t="str">
        <f t="shared" si="4"/>
        <v>#DIV/0!</v>
      </c>
      <c r="AF272" s="4">
        <v>0.0</v>
      </c>
      <c r="AG272" s="4"/>
      <c r="AH272" s="8" t="str">
        <f t="shared" si="5"/>
        <v>#DIV/0!</v>
      </c>
      <c r="AI272" s="4">
        <v>0.0</v>
      </c>
      <c r="AJ272" s="4"/>
      <c r="AK272" s="8" t="str">
        <f t="shared" si="6"/>
        <v>#DIV/0!</v>
      </c>
      <c r="AL272" s="4" t="s">
        <v>1089</v>
      </c>
      <c r="AM272" s="4" t="s">
        <v>1089</v>
      </c>
      <c r="AN272" s="4"/>
      <c r="AO272" s="9"/>
      <c r="AP272" s="4" t="s">
        <v>1090</v>
      </c>
    </row>
    <row r="273" ht="150.0" customHeight="1">
      <c r="A273" s="3" t="s">
        <v>2431</v>
      </c>
      <c r="B273" s="6" t="s">
        <v>2432</v>
      </c>
      <c r="C273" s="6" t="s">
        <v>2433</v>
      </c>
      <c r="D273" s="29" t="s">
        <v>2057</v>
      </c>
      <c r="E273" s="29"/>
      <c r="F273" s="29"/>
      <c r="G273" s="29"/>
      <c r="H273" s="29" t="s">
        <v>2058</v>
      </c>
      <c r="I273" s="6" t="s">
        <v>2434</v>
      </c>
      <c r="J273" s="6" t="s">
        <v>2435</v>
      </c>
      <c r="K273" s="6" t="s">
        <v>2436</v>
      </c>
      <c r="L273" s="6" t="s">
        <v>759</v>
      </c>
      <c r="M273" s="6" t="s">
        <v>760</v>
      </c>
      <c r="N273" s="6" t="s">
        <v>46</v>
      </c>
      <c r="O273" s="6" t="s">
        <v>67</v>
      </c>
      <c r="P273" s="6" t="s">
        <v>68</v>
      </c>
      <c r="Q273" s="6" t="s">
        <v>49</v>
      </c>
      <c r="R273" s="6" t="s">
        <v>70</v>
      </c>
      <c r="S273" s="6" t="s">
        <v>2437</v>
      </c>
      <c r="T273" s="4" t="s">
        <v>68</v>
      </c>
      <c r="U273" s="4" t="s">
        <v>189</v>
      </c>
      <c r="V273" s="19" t="str">
        <f>Y273+AC273+AF273+AI273</f>
        <v>5</v>
      </c>
      <c r="W273" s="4" t="str">
        <f>+Z273+AD273+AG273+AJ273</f>
        <v>1</v>
      </c>
      <c r="X273" s="8" t="str">
        <f t="shared" si="2"/>
        <v>20%</v>
      </c>
      <c r="Y273" s="4">
        <v>1.0</v>
      </c>
      <c r="Z273" s="4">
        <v>1.0</v>
      </c>
      <c r="AA273" s="8" t="str">
        <f t="shared" si="3"/>
        <v>100%</v>
      </c>
      <c r="AB273" s="8" t="s">
        <v>53</v>
      </c>
      <c r="AC273" s="4">
        <v>1.0</v>
      </c>
      <c r="AD273" s="4"/>
      <c r="AE273" s="8" t="str">
        <f t="shared" si="4"/>
        <v>0%</v>
      </c>
      <c r="AF273" s="4">
        <v>2.0</v>
      </c>
      <c r="AG273" s="4"/>
      <c r="AH273" s="8" t="str">
        <f t="shared" si="5"/>
        <v>0%</v>
      </c>
      <c r="AI273" s="4">
        <v>1.0</v>
      </c>
      <c r="AJ273" s="4"/>
      <c r="AK273" s="8" t="str">
        <f t="shared" si="6"/>
        <v>0%</v>
      </c>
      <c r="AL273" s="6" t="s">
        <v>1151</v>
      </c>
      <c r="AM273" s="4" t="s">
        <v>1152</v>
      </c>
      <c r="AN273" s="6"/>
      <c r="AO273" s="32"/>
      <c r="AP273" s="4" t="s">
        <v>296</v>
      </c>
    </row>
    <row r="274" ht="150.0" customHeight="1">
      <c r="A274" s="3" t="s">
        <v>1908</v>
      </c>
      <c r="B274" s="4" t="s">
        <v>2438</v>
      </c>
      <c r="C274" s="4" t="s">
        <v>2439</v>
      </c>
      <c r="D274" s="29" t="s">
        <v>2057</v>
      </c>
      <c r="E274" s="29"/>
      <c r="F274" s="29"/>
      <c r="G274" s="29"/>
      <c r="H274" s="29" t="s">
        <v>2058</v>
      </c>
      <c r="I274" s="4" t="s">
        <v>2440</v>
      </c>
      <c r="J274" s="4" t="s">
        <v>2441</v>
      </c>
      <c r="K274" s="4" t="s">
        <v>2442</v>
      </c>
      <c r="L274" s="4" t="s">
        <v>2443</v>
      </c>
      <c r="M274" s="4" t="s">
        <v>2444</v>
      </c>
      <c r="N274" s="4" t="s">
        <v>66</v>
      </c>
      <c r="O274" s="4" t="s">
        <v>67</v>
      </c>
      <c r="P274" s="4" t="s">
        <v>68</v>
      </c>
      <c r="Q274" s="4" t="s">
        <v>69</v>
      </c>
      <c r="R274" s="4" t="s">
        <v>70</v>
      </c>
      <c r="S274" s="4" t="s">
        <v>2151</v>
      </c>
      <c r="T274" s="4" t="s">
        <v>1079</v>
      </c>
      <c r="U274" s="4">
        <v>0.0</v>
      </c>
      <c r="V274" s="19" t="str">
        <f t="shared" ref="V274:W274" si="212">+Y274+AC274+AF274+AI274</f>
        <v>26,400</v>
      </c>
      <c r="W274" s="4" t="str">
        <f t="shared" si="212"/>
        <v>3000</v>
      </c>
      <c r="X274" s="8" t="str">
        <f t="shared" si="2"/>
        <v>11%</v>
      </c>
      <c r="Y274" s="19">
        <v>6600.0</v>
      </c>
      <c r="Z274" s="4">
        <v>3000.0</v>
      </c>
      <c r="AA274" s="8" t="str">
        <f t="shared" si="3"/>
        <v>45%</v>
      </c>
      <c r="AB274" s="11" t="s">
        <v>96</v>
      </c>
      <c r="AC274" s="19">
        <v>6600.0</v>
      </c>
      <c r="AD274" s="4"/>
      <c r="AE274" s="8" t="str">
        <f t="shared" si="4"/>
        <v>0%</v>
      </c>
      <c r="AF274" s="19">
        <v>6600.0</v>
      </c>
      <c r="AG274" s="4"/>
      <c r="AH274" s="8" t="str">
        <f t="shared" si="5"/>
        <v>0%</v>
      </c>
      <c r="AI274" s="19">
        <v>6600.0</v>
      </c>
      <c r="AJ274" s="4"/>
      <c r="AK274" s="8" t="str">
        <f t="shared" si="6"/>
        <v>0%</v>
      </c>
      <c r="AL274" s="4" t="s">
        <v>651</v>
      </c>
      <c r="AM274" s="4" t="s">
        <v>2445</v>
      </c>
      <c r="AN274" s="4"/>
      <c r="AO274" s="17" t="s">
        <v>147</v>
      </c>
      <c r="AP274" s="4" t="s">
        <v>654</v>
      </c>
    </row>
    <row r="275" ht="150.0" customHeight="1">
      <c r="A275" s="3" t="s">
        <v>126</v>
      </c>
      <c r="B275" s="4" t="s">
        <v>2446</v>
      </c>
      <c r="C275" s="4" t="s">
        <v>2447</v>
      </c>
      <c r="D275" s="29" t="s">
        <v>2057</v>
      </c>
      <c r="E275" s="29" t="s">
        <v>81</v>
      </c>
      <c r="F275" s="29"/>
      <c r="G275" s="29"/>
      <c r="H275" s="29" t="s">
        <v>2058</v>
      </c>
      <c r="I275" s="4" t="s">
        <v>2448</v>
      </c>
      <c r="J275" s="4" t="s">
        <v>2449</v>
      </c>
      <c r="K275" s="4" t="s">
        <v>2450</v>
      </c>
      <c r="L275" s="4" t="s">
        <v>2451</v>
      </c>
      <c r="M275" s="4" t="s">
        <v>2452</v>
      </c>
      <c r="N275" s="4" t="s">
        <v>66</v>
      </c>
      <c r="O275" s="4" t="s">
        <v>67</v>
      </c>
      <c r="P275" s="4" t="s">
        <v>307</v>
      </c>
      <c r="Q275" s="4" t="s">
        <v>69</v>
      </c>
      <c r="R275" s="4" t="s">
        <v>70</v>
      </c>
      <c r="S275" s="4" t="s">
        <v>2453</v>
      </c>
      <c r="T275" s="4" t="s">
        <v>66</v>
      </c>
      <c r="U275" s="4">
        <v>0.0</v>
      </c>
      <c r="V275" s="4" t="str">
        <f t="shared" ref="V275:W275" si="213">+Y275+AC275+AF275+AI275</f>
        <v>1</v>
      </c>
      <c r="W275" s="4" t="str">
        <f t="shared" si="213"/>
        <v>1</v>
      </c>
      <c r="X275" s="8" t="str">
        <f t="shared" si="2"/>
        <v>100%</v>
      </c>
      <c r="Y275" s="4">
        <v>1.0</v>
      </c>
      <c r="Z275" s="4">
        <v>1.0</v>
      </c>
      <c r="AA275" s="8" t="str">
        <f t="shared" si="3"/>
        <v>100%</v>
      </c>
      <c r="AB275" s="7" t="s">
        <v>53</v>
      </c>
      <c r="AC275" s="4">
        <v>0.0</v>
      </c>
      <c r="AD275" s="4"/>
      <c r="AE275" s="8" t="str">
        <f t="shared" si="4"/>
        <v>#DIV/0!</v>
      </c>
      <c r="AF275" s="4">
        <v>0.0</v>
      </c>
      <c r="AG275" s="4"/>
      <c r="AH275" s="8" t="str">
        <f t="shared" si="5"/>
        <v>#DIV/0!</v>
      </c>
      <c r="AI275" s="4">
        <v>0.0</v>
      </c>
      <c r="AJ275" s="4"/>
      <c r="AK275" s="8" t="str">
        <f t="shared" si="6"/>
        <v>#DIV/0!</v>
      </c>
      <c r="AL275" s="4" t="s">
        <v>2454</v>
      </c>
      <c r="AM275" s="4" t="s">
        <v>2455</v>
      </c>
      <c r="AN275" s="4"/>
      <c r="AO275" s="9"/>
      <c r="AP275" s="4" t="s">
        <v>2456</v>
      </c>
    </row>
    <row r="276" ht="150.0" customHeight="1">
      <c r="A276" s="3" t="s">
        <v>2457</v>
      </c>
      <c r="B276" s="6" t="s">
        <v>2458</v>
      </c>
      <c r="C276" s="6" t="s">
        <v>2459</v>
      </c>
      <c r="D276" s="29" t="s">
        <v>2057</v>
      </c>
      <c r="E276" s="29"/>
      <c r="F276" s="29"/>
      <c r="G276" s="29"/>
      <c r="H276" s="29" t="s">
        <v>2058</v>
      </c>
      <c r="I276" s="6" t="s">
        <v>2460</v>
      </c>
      <c r="J276" s="6" t="s">
        <v>2461</v>
      </c>
      <c r="K276" s="6" t="s">
        <v>2462</v>
      </c>
      <c r="L276" s="6" t="s">
        <v>2463</v>
      </c>
      <c r="M276" s="6" t="s">
        <v>2464</v>
      </c>
      <c r="N276" s="6" t="s">
        <v>46</v>
      </c>
      <c r="O276" s="6" t="s">
        <v>67</v>
      </c>
      <c r="P276" s="6" t="s">
        <v>68</v>
      </c>
      <c r="Q276" s="6" t="s">
        <v>49</v>
      </c>
      <c r="R276" s="6" t="s">
        <v>70</v>
      </c>
      <c r="S276" s="6" t="s">
        <v>2465</v>
      </c>
      <c r="T276" s="4" t="s">
        <v>68</v>
      </c>
      <c r="U276" s="4" t="s">
        <v>189</v>
      </c>
      <c r="V276" s="19" t="str">
        <f>Y276+AC276+AF276+AI276</f>
        <v>4,000</v>
      </c>
      <c r="W276" s="4" t="str">
        <f>+Z276+AD276+AG276+AJ276</f>
        <v>1119</v>
      </c>
      <c r="X276" s="8" t="str">
        <f t="shared" si="2"/>
        <v>28%</v>
      </c>
      <c r="Y276" s="4">
        <v>1200.0</v>
      </c>
      <c r="Z276" s="4">
        <v>1119.0</v>
      </c>
      <c r="AA276" s="8" t="str">
        <f t="shared" si="3"/>
        <v>93%</v>
      </c>
      <c r="AB276" s="7" t="s">
        <v>53</v>
      </c>
      <c r="AC276" s="4">
        <v>800.0</v>
      </c>
      <c r="AD276" s="4"/>
      <c r="AE276" s="8" t="str">
        <f t="shared" si="4"/>
        <v>0%</v>
      </c>
      <c r="AF276" s="4">
        <v>1000.0</v>
      </c>
      <c r="AG276" s="4"/>
      <c r="AH276" s="8" t="str">
        <f t="shared" si="5"/>
        <v>0%</v>
      </c>
      <c r="AI276" s="4">
        <v>1000.0</v>
      </c>
      <c r="AJ276" s="4"/>
      <c r="AK276" s="8" t="str">
        <f t="shared" si="6"/>
        <v>0%</v>
      </c>
      <c r="AL276" s="6" t="s">
        <v>1151</v>
      </c>
      <c r="AM276" s="4" t="s">
        <v>1152</v>
      </c>
      <c r="AN276" s="6" t="s">
        <v>2466</v>
      </c>
      <c r="AO276" s="32"/>
      <c r="AP276" s="4" t="s">
        <v>296</v>
      </c>
    </row>
    <row r="277" ht="150.0" customHeight="1">
      <c r="A277" s="3" t="s">
        <v>1021</v>
      </c>
      <c r="B277" s="4" t="s">
        <v>2467</v>
      </c>
      <c r="C277" s="4" t="s">
        <v>2468</v>
      </c>
      <c r="D277" s="29" t="s">
        <v>2057</v>
      </c>
      <c r="E277" s="29" t="s">
        <v>81</v>
      </c>
      <c r="F277" s="29"/>
      <c r="G277" s="29"/>
      <c r="H277" s="29" t="s">
        <v>2058</v>
      </c>
      <c r="I277" s="4" t="s">
        <v>2469</v>
      </c>
      <c r="J277" s="4" t="s">
        <v>2470</v>
      </c>
      <c r="K277" s="4" t="s">
        <v>2471</v>
      </c>
      <c r="L277" s="4" t="s">
        <v>2472</v>
      </c>
      <c r="M277" s="4" t="s">
        <v>2473</v>
      </c>
      <c r="N277" s="4" t="s">
        <v>66</v>
      </c>
      <c r="O277" s="4" t="s">
        <v>67</v>
      </c>
      <c r="P277" s="4" t="s">
        <v>68</v>
      </c>
      <c r="Q277" s="4" t="s">
        <v>69</v>
      </c>
      <c r="R277" s="4" t="s">
        <v>70</v>
      </c>
      <c r="S277" s="4" t="s">
        <v>2474</v>
      </c>
      <c r="T277" s="4" t="s">
        <v>2475</v>
      </c>
      <c r="U277" s="4">
        <v>0.0</v>
      </c>
      <c r="V277" s="19" t="str">
        <f t="shared" ref="V277:W277" si="214">+Y277+AC277+AF277+AI277</f>
        <v>250</v>
      </c>
      <c r="W277" s="4" t="str">
        <f t="shared" si="214"/>
        <v>40</v>
      </c>
      <c r="X277" s="8" t="str">
        <f t="shared" si="2"/>
        <v>16%</v>
      </c>
      <c r="Y277" s="19">
        <v>62.0</v>
      </c>
      <c r="Z277" s="4">
        <v>40.0</v>
      </c>
      <c r="AA277" s="8" t="str">
        <f t="shared" si="3"/>
        <v>65%</v>
      </c>
      <c r="AB277" s="7" t="s">
        <v>190</v>
      </c>
      <c r="AC277" s="19">
        <v>62.0</v>
      </c>
      <c r="AD277" s="4"/>
      <c r="AE277" s="8" t="str">
        <f t="shared" si="4"/>
        <v>0%</v>
      </c>
      <c r="AF277" s="19">
        <v>62.0</v>
      </c>
      <c r="AG277" s="4"/>
      <c r="AH277" s="8" t="str">
        <f t="shared" si="5"/>
        <v>0%</v>
      </c>
      <c r="AI277" s="19">
        <v>64.0</v>
      </c>
      <c r="AJ277" s="4"/>
      <c r="AK277" s="8" t="str">
        <f t="shared" si="6"/>
        <v>0%</v>
      </c>
      <c r="AL277" s="4" t="s">
        <v>651</v>
      </c>
      <c r="AM277" s="4" t="s">
        <v>2476</v>
      </c>
      <c r="AN277" s="4"/>
      <c r="AO277" s="9"/>
      <c r="AP277" s="4" t="s">
        <v>654</v>
      </c>
    </row>
    <row r="278" ht="150.0" customHeight="1">
      <c r="A278" s="3" t="s">
        <v>1971</v>
      </c>
      <c r="B278" s="4" t="s">
        <v>2477</v>
      </c>
      <c r="C278" s="4" t="s">
        <v>2478</v>
      </c>
      <c r="D278" s="29" t="s">
        <v>2057</v>
      </c>
      <c r="E278" s="29"/>
      <c r="F278" s="29" t="s">
        <v>60</v>
      </c>
      <c r="G278" s="29"/>
      <c r="H278" s="29" t="s">
        <v>2058</v>
      </c>
      <c r="I278" s="4" t="s">
        <v>2479</v>
      </c>
      <c r="J278" s="4" t="s">
        <v>2480</v>
      </c>
      <c r="K278" s="4" t="s">
        <v>2481</v>
      </c>
      <c r="L278" s="4" t="s">
        <v>2482</v>
      </c>
      <c r="M278" s="4" t="s">
        <v>532</v>
      </c>
      <c r="N278" s="4" t="s">
        <v>46</v>
      </c>
      <c r="O278" s="4" t="s">
        <v>67</v>
      </c>
      <c r="P278" s="4" t="s">
        <v>1411</v>
      </c>
      <c r="Q278" s="4" t="s">
        <v>49</v>
      </c>
      <c r="R278" s="4" t="s">
        <v>70</v>
      </c>
      <c r="S278" s="4" t="s">
        <v>2483</v>
      </c>
      <c r="T278" s="4" t="s">
        <v>307</v>
      </c>
      <c r="U278" s="4" t="s">
        <v>189</v>
      </c>
      <c r="V278" s="19">
        <v>12.0</v>
      </c>
      <c r="W278" s="4" t="str">
        <f t="shared" ref="W278:W279" si="215">+Z278+AD278+AG278+AJ278</f>
        <v>2</v>
      </c>
      <c r="X278" s="8" t="str">
        <f t="shared" si="2"/>
        <v>17%</v>
      </c>
      <c r="Y278" s="4">
        <v>4.0</v>
      </c>
      <c r="Z278" s="4">
        <v>2.0</v>
      </c>
      <c r="AA278" s="8" t="str">
        <f t="shared" si="3"/>
        <v>50%</v>
      </c>
      <c r="AB278" s="11" t="s">
        <v>96</v>
      </c>
      <c r="AC278" s="4">
        <v>3.0</v>
      </c>
      <c r="AD278" s="4"/>
      <c r="AE278" s="8" t="str">
        <f t="shared" si="4"/>
        <v>0%</v>
      </c>
      <c r="AF278" s="4">
        <v>3.0</v>
      </c>
      <c r="AG278" s="4"/>
      <c r="AH278" s="8" t="str">
        <f t="shared" si="5"/>
        <v>0%</v>
      </c>
      <c r="AI278" s="4">
        <v>2.0</v>
      </c>
      <c r="AJ278" s="4"/>
      <c r="AK278" s="8" t="str">
        <f t="shared" si="6"/>
        <v>0%</v>
      </c>
      <c r="AL278" s="4" t="s">
        <v>1160</v>
      </c>
      <c r="AM278" s="4" t="s">
        <v>1160</v>
      </c>
      <c r="AN278" s="4"/>
      <c r="AO278" s="17" t="s">
        <v>147</v>
      </c>
      <c r="AP278" s="4" t="s">
        <v>296</v>
      </c>
    </row>
    <row r="279" ht="150.0" customHeight="1">
      <c r="A279" s="3" t="s">
        <v>2484</v>
      </c>
      <c r="B279" s="4" t="s">
        <v>2485</v>
      </c>
      <c r="C279" s="4" t="s">
        <v>2486</v>
      </c>
      <c r="D279" s="29" t="s">
        <v>2057</v>
      </c>
      <c r="E279" s="29"/>
      <c r="F279" s="29"/>
      <c r="G279" s="29"/>
      <c r="H279" s="29" t="s">
        <v>2058</v>
      </c>
      <c r="I279" s="4" t="s">
        <v>2479</v>
      </c>
      <c r="J279" s="4" t="s">
        <v>2487</v>
      </c>
      <c r="K279" s="4" t="s">
        <v>2488</v>
      </c>
      <c r="L279" s="4" t="s">
        <v>759</v>
      </c>
      <c r="M279" s="4" t="s">
        <v>760</v>
      </c>
      <c r="N279" s="4" t="s">
        <v>46</v>
      </c>
      <c r="O279" s="4" t="s">
        <v>67</v>
      </c>
      <c r="P279" s="4" t="s">
        <v>68</v>
      </c>
      <c r="Q279" s="4" t="s">
        <v>49</v>
      </c>
      <c r="R279" s="4" t="s">
        <v>70</v>
      </c>
      <c r="S279" s="4" t="s">
        <v>2489</v>
      </c>
      <c r="T279" s="4" t="s">
        <v>68</v>
      </c>
      <c r="U279" s="4" t="s">
        <v>189</v>
      </c>
      <c r="V279" s="19">
        <v>9.0</v>
      </c>
      <c r="W279" s="4" t="str">
        <f t="shared" si="215"/>
        <v>1</v>
      </c>
      <c r="X279" s="8" t="str">
        <f t="shared" si="2"/>
        <v>11%</v>
      </c>
      <c r="Y279" s="4">
        <v>2.0</v>
      </c>
      <c r="Z279" s="4">
        <v>1.0</v>
      </c>
      <c r="AA279" s="8" t="str">
        <f t="shared" si="3"/>
        <v>50%</v>
      </c>
      <c r="AB279" s="21" t="s">
        <v>96</v>
      </c>
      <c r="AC279" s="4">
        <v>2.0</v>
      </c>
      <c r="AD279" s="4"/>
      <c r="AE279" s="8" t="str">
        <f t="shared" si="4"/>
        <v>0%</v>
      </c>
      <c r="AF279" s="4">
        <v>3.0</v>
      </c>
      <c r="AG279" s="4"/>
      <c r="AH279" s="8" t="str">
        <f t="shared" si="5"/>
        <v>0%</v>
      </c>
      <c r="AI279" s="4">
        <v>2.0</v>
      </c>
      <c r="AJ279" s="4"/>
      <c r="AK279" s="8" t="str">
        <f t="shared" si="6"/>
        <v>0%</v>
      </c>
      <c r="AL279" s="4" t="s">
        <v>1160</v>
      </c>
      <c r="AM279" s="4" t="s">
        <v>1160</v>
      </c>
      <c r="AN279" s="4"/>
      <c r="AO279" s="17" t="s">
        <v>147</v>
      </c>
      <c r="AP279" s="4" t="s">
        <v>296</v>
      </c>
    </row>
    <row r="280" ht="150.0" customHeight="1">
      <c r="A280" s="3" t="s">
        <v>309</v>
      </c>
      <c r="B280" s="4" t="s">
        <v>2490</v>
      </c>
      <c r="C280" s="4" t="s">
        <v>2491</v>
      </c>
      <c r="D280" s="29" t="s">
        <v>2057</v>
      </c>
      <c r="E280" s="29" t="s">
        <v>81</v>
      </c>
      <c r="F280" s="29"/>
      <c r="G280" s="29"/>
      <c r="H280" s="29" t="s">
        <v>2058</v>
      </c>
      <c r="I280" s="4" t="s">
        <v>2492</v>
      </c>
      <c r="J280" s="4" t="s">
        <v>2493</v>
      </c>
      <c r="K280" s="4" t="s">
        <v>2494</v>
      </c>
      <c r="L280" s="4" t="s">
        <v>2495</v>
      </c>
      <c r="M280" s="4" t="s">
        <v>2496</v>
      </c>
      <c r="N280" s="4" t="s">
        <v>66</v>
      </c>
      <c r="O280" s="4" t="s">
        <v>67</v>
      </c>
      <c r="P280" s="4" t="s">
        <v>68</v>
      </c>
      <c r="Q280" s="4" t="s">
        <v>69</v>
      </c>
      <c r="R280" s="4" t="s">
        <v>70</v>
      </c>
      <c r="S280" s="4" t="s">
        <v>2497</v>
      </c>
      <c r="T280" s="4" t="s">
        <v>2498</v>
      </c>
      <c r="U280" s="4">
        <v>0.0</v>
      </c>
      <c r="V280" s="4" t="str">
        <f t="shared" ref="V280:W280" si="216">+Y280+AC280+AF280+AI280</f>
        <v>60</v>
      </c>
      <c r="W280" s="4" t="str">
        <f t="shared" si="216"/>
        <v>14</v>
      </c>
      <c r="X280" s="8" t="str">
        <f t="shared" si="2"/>
        <v>23%</v>
      </c>
      <c r="Y280" s="4">
        <v>15.0</v>
      </c>
      <c r="Z280" s="4">
        <v>14.0</v>
      </c>
      <c r="AA280" s="8" t="str">
        <f t="shared" si="3"/>
        <v>93%</v>
      </c>
      <c r="AB280" s="8" t="s">
        <v>53</v>
      </c>
      <c r="AC280" s="4">
        <v>15.0</v>
      </c>
      <c r="AD280" s="4"/>
      <c r="AE280" s="8" t="str">
        <f t="shared" si="4"/>
        <v>0%</v>
      </c>
      <c r="AF280" s="4">
        <v>15.0</v>
      </c>
      <c r="AG280" s="4"/>
      <c r="AH280" s="8" t="str">
        <f t="shared" si="5"/>
        <v>0%</v>
      </c>
      <c r="AI280" s="4">
        <v>15.0</v>
      </c>
      <c r="AJ280" s="4"/>
      <c r="AK280" s="8" t="str">
        <f t="shared" si="6"/>
        <v>0%</v>
      </c>
      <c r="AL280" s="4" t="s">
        <v>2454</v>
      </c>
      <c r="AM280" s="4" t="s">
        <v>2499</v>
      </c>
      <c r="AN280" s="4"/>
      <c r="AO280" s="9" t="s">
        <v>2500</v>
      </c>
      <c r="AP280" s="4" t="s">
        <v>2456</v>
      </c>
    </row>
    <row r="281" ht="150.0" customHeight="1">
      <c r="A281" s="3" t="s">
        <v>2501</v>
      </c>
      <c r="B281" s="4" t="s">
        <v>2502</v>
      </c>
      <c r="C281" s="4" t="s">
        <v>2503</v>
      </c>
      <c r="D281" s="29" t="s">
        <v>2057</v>
      </c>
      <c r="E281" s="29" t="s">
        <v>81</v>
      </c>
      <c r="F281" s="29"/>
      <c r="G281" s="29"/>
      <c r="H281" s="29" t="s">
        <v>2058</v>
      </c>
      <c r="I281" s="4" t="s">
        <v>2504</v>
      </c>
      <c r="J281" s="4" t="s">
        <v>2505</v>
      </c>
      <c r="K281" s="4" t="s">
        <v>2506</v>
      </c>
      <c r="L281" s="4" t="s">
        <v>2507</v>
      </c>
      <c r="M281" s="4" t="s">
        <v>2508</v>
      </c>
      <c r="N281" s="4" t="s">
        <v>66</v>
      </c>
      <c r="O281" s="4" t="s">
        <v>67</v>
      </c>
      <c r="P281" s="4" t="s">
        <v>68</v>
      </c>
      <c r="Q281" s="4" t="s">
        <v>69</v>
      </c>
      <c r="R281" s="4" t="s">
        <v>70</v>
      </c>
      <c r="S281" s="4" t="s">
        <v>2509</v>
      </c>
      <c r="T281" s="4" t="s">
        <v>72</v>
      </c>
      <c r="U281" s="4">
        <v>0.0</v>
      </c>
      <c r="V281" s="19" t="str">
        <f t="shared" ref="V281:W281" si="217">+Y281+AC281+AF281+AI281</f>
        <v>4</v>
      </c>
      <c r="W281" s="4" t="str">
        <f t="shared" si="217"/>
        <v>1</v>
      </c>
      <c r="X281" s="8" t="str">
        <f t="shared" si="2"/>
        <v>25%</v>
      </c>
      <c r="Y281" s="19">
        <v>1.0</v>
      </c>
      <c r="Z281" s="4">
        <v>1.0</v>
      </c>
      <c r="AA281" s="8" t="str">
        <f t="shared" si="3"/>
        <v>100%</v>
      </c>
      <c r="AB281" s="7" t="s">
        <v>53</v>
      </c>
      <c r="AC281" s="19">
        <v>1.0</v>
      </c>
      <c r="AD281" s="4"/>
      <c r="AE281" s="8" t="str">
        <f t="shared" si="4"/>
        <v>0%</v>
      </c>
      <c r="AF281" s="19">
        <v>1.0</v>
      </c>
      <c r="AG281" s="4"/>
      <c r="AH281" s="8" t="str">
        <f t="shared" si="5"/>
        <v>0%</v>
      </c>
      <c r="AI281" s="19">
        <v>1.0</v>
      </c>
      <c r="AJ281" s="4"/>
      <c r="AK281" s="8" t="str">
        <f t="shared" si="6"/>
        <v>0%</v>
      </c>
      <c r="AL281" s="4" t="s">
        <v>651</v>
      </c>
      <c r="AM281" s="4" t="s">
        <v>2476</v>
      </c>
      <c r="AN281" s="4"/>
      <c r="AO281" s="9"/>
      <c r="AP281" s="4" t="s">
        <v>654</v>
      </c>
    </row>
    <row r="282" ht="150.0" customHeight="1">
      <c r="A282" s="3" t="s">
        <v>2510</v>
      </c>
      <c r="B282" s="6" t="s">
        <v>2511</v>
      </c>
      <c r="C282" s="6" t="s">
        <v>2512</v>
      </c>
      <c r="D282" s="29" t="s">
        <v>2057</v>
      </c>
      <c r="E282" s="29"/>
      <c r="F282" s="29"/>
      <c r="G282" s="29"/>
      <c r="H282" s="29" t="s">
        <v>2058</v>
      </c>
      <c r="I282" s="6" t="s">
        <v>2504</v>
      </c>
      <c r="J282" s="6" t="s">
        <v>2513</v>
      </c>
      <c r="K282" s="6" t="s">
        <v>2514</v>
      </c>
      <c r="L282" s="6" t="s">
        <v>2515</v>
      </c>
      <c r="M282" s="6" t="s">
        <v>2516</v>
      </c>
      <c r="N282" s="6" t="s">
        <v>46</v>
      </c>
      <c r="O282" s="6" t="s">
        <v>67</v>
      </c>
      <c r="P282" s="6" t="s">
        <v>68</v>
      </c>
      <c r="Q282" s="6" t="s">
        <v>49</v>
      </c>
      <c r="R282" s="6" t="s">
        <v>70</v>
      </c>
      <c r="S282" s="6" t="s">
        <v>2517</v>
      </c>
      <c r="T282" s="4" t="s">
        <v>68</v>
      </c>
      <c r="U282" s="4" t="s">
        <v>189</v>
      </c>
      <c r="V282" s="19" t="str">
        <f t="shared" ref="V282:V283" si="218">Y282+AC282+AF282+AI282</f>
        <v>15</v>
      </c>
      <c r="W282" s="4" t="str">
        <f t="shared" ref="W282:W288" si="219">+Z282+AD282+AG282+AJ282</f>
        <v>5</v>
      </c>
      <c r="X282" s="8" t="str">
        <f t="shared" si="2"/>
        <v>33%</v>
      </c>
      <c r="Y282" s="4">
        <v>5.0</v>
      </c>
      <c r="Z282" s="4">
        <v>5.0</v>
      </c>
      <c r="AA282" s="8" t="str">
        <f t="shared" si="3"/>
        <v>100%</v>
      </c>
      <c r="AB282" s="7" t="s">
        <v>53</v>
      </c>
      <c r="AC282" s="4">
        <v>3.0</v>
      </c>
      <c r="AD282" s="4"/>
      <c r="AE282" s="8" t="str">
        <f t="shared" si="4"/>
        <v>0%</v>
      </c>
      <c r="AF282" s="4">
        <v>3.0</v>
      </c>
      <c r="AG282" s="4"/>
      <c r="AH282" s="8" t="str">
        <f t="shared" si="5"/>
        <v>0%</v>
      </c>
      <c r="AI282" s="4">
        <v>4.0</v>
      </c>
      <c r="AJ282" s="4"/>
      <c r="AK282" s="8" t="str">
        <f t="shared" si="6"/>
        <v>0%</v>
      </c>
      <c r="AL282" s="6" t="s">
        <v>1151</v>
      </c>
      <c r="AM282" s="4" t="s">
        <v>1152</v>
      </c>
      <c r="AN282" s="6" t="s">
        <v>2518</v>
      </c>
      <c r="AO282" s="32"/>
      <c r="AP282" s="4" t="s">
        <v>296</v>
      </c>
    </row>
    <row r="283" ht="150.0" customHeight="1">
      <c r="A283" s="3" t="s">
        <v>2519</v>
      </c>
      <c r="B283" s="4" t="s">
        <v>2520</v>
      </c>
      <c r="C283" s="4" t="s">
        <v>2521</v>
      </c>
      <c r="D283" s="29" t="s">
        <v>2057</v>
      </c>
      <c r="E283" s="29"/>
      <c r="F283" s="29"/>
      <c r="G283" s="29"/>
      <c r="H283" s="29" t="s">
        <v>2058</v>
      </c>
      <c r="I283" s="6" t="s">
        <v>2522</v>
      </c>
      <c r="J283" s="4" t="s">
        <v>2523</v>
      </c>
      <c r="K283" s="4" t="s">
        <v>2524</v>
      </c>
      <c r="L283" s="4" t="s">
        <v>759</v>
      </c>
      <c r="M283" s="4" t="s">
        <v>2525</v>
      </c>
      <c r="N283" s="4" t="s">
        <v>46</v>
      </c>
      <c r="O283" s="4" t="s">
        <v>67</v>
      </c>
      <c r="P283" s="4" t="s">
        <v>68</v>
      </c>
      <c r="Q283" s="4" t="s">
        <v>49</v>
      </c>
      <c r="R283" s="4" t="s">
        <v>70</v>
      </c>
      <c r="S283" s="4" t="s">
        <v>2526</v>
      </c>
      <c r="T283" s="4" t="s">
        <v>68</v>
      </c>
      <c r="U283" s="4" t="s">
        <v>189</v>
      </c>
      <c r="V283" s="19" t="str">
        <f t="shared" si="218"/>
        <v>8</v>
      </c>
      <c r="W283" s="4" t="str">
        <f t="shared" si="219"/>
        <v>0</v>
      </c>
      <c r="X283" s="8" t="str">
        <f t="shared" si="2"/>
        <v>0%</v>
      </c>
      <c r="Y283" s="4">
        <v>2.0</v>
      </c>
      <c r="Z283" s="4">
        <v>0.0</v>
      </c>
      <c r="AA283" s="8" t="str">
        <f t="shared" si="3"/>
        <v>0%</v>
      </c>
      <c r="AB283" s="21" t="s">
        <v>96</v>
      </c>
      <c r="AC283" s="4">
        <v>2.0</v>
      </c>
      <c r="AD283" s="4"/>
      <c r="AE283" s="8" t="str">
        <f t="shared" si="4"/>
        <v>0%</v>
      </c>
      <c r="AF283" s="4">
        <v>2.0</v>
      </c>
      <c r="AG283" s="4"/>
      <c r="AH283" s="8" t="str">
        <f t="shared" si="5"/>
        <v>0%</v>
      </c>
      <c r="AI283" s="4">
        <v>2.0</v>
      </c>
      <c r="AJ283" s="4"/>
      <c r="AK283" s="8" t="str">
        <f t="shared" si="6"/>
        <v>0%</v>
      </c>
      <c r="AL283" s="4" t="s">
        <v>1160</v>
      </c>
      <c r="AM283" s="4" t="s">
        <v>1160</v>
      </c>
      <c r="AN283" s="4"/>
      <c r="AO283" s="17" t="s">
        <v>147</v>
      </c>
      <c r="AP283" s="4" t="s">
        <v>296</v>
      </c>
    </row>
    <row r="284" ht="150.0" customHeight="1">
      <c r="A284" s="3" t="s">
        <v>2527</v>
      </c>
      <c r="B284" s="6" t="s">
        <v>2528</v>
      </c>
      <c r="C284" s="6" t="s">
        <v>2529</v>
      </c>
      <c r="D284" s="29" t="s">
        <v>2057</v>
      </c>
      <c r="E284" s="29" t="s">
        <v>81</v>
      </c>
      <c r="F284" s="29"/>
      <c r="G284" s="29"/>
      <c r="H284" s="29" t="s">
        <v>2058</v>
      </c>
      <c r="I284" s="6" t="s">
        <v>2522</v>
      </c>
      <c r="J284" s="6" t="s">
        <v>2530</v>
      </c>
      <c r="K284" s="6" t="s">
        <v>2531</v>
      </c>
      <c r="L284" s="6" t="s">
        <v>2532</v>
      </c>
      <c r="M284" s="6" t="s">
        <v>2533</v>
      </c>
      <c r="N284" s="6" t="s">
        <v>46</v>
      </c>
      <c r="O284" s="6" t="s">
        <v>67</v>
      </c>
      <c r="P284" s="6" t="s">
        <v>68</v>
      </c>
      <c r="Q284" s="6" t="s">
        <v>49</v>
      </c>
      <c r="R284" s="6" t="s">
        <v>70</v>
      </c>
      <c r="S284" s="6" t="s">
        <v>2534</v>
      </c>
      <c r="T284" s="4" t="s">
        <v>68</v>
      </c>
      <c r="U284" s="4" t="s">
        <v>189</v>
      </c>
      <c r="V284" s="19">
        <v>60.0</v>
      </c>
      <c r="W284" s="4" t="str">
        <f t="shared" si="219"/>
        <v>19</v>
      </c>
      <c r="X284" s="8" t="str">
        <f t="shared" si="2"/>
        <v>32%</v>
      </c>
      <c r="Y284" s="4">
        <v>20.0</v>
      </c>
      <c r="Z284" s="4">
        <v>19.0</v>
      </c>
      <c r="AA284" s="8" t="str">
        <f t="shared" si="3"/>
        <v>95%</v>
      </c>
      <c r="AB284" s="8" t="s">
        <v>53</v>
      </c>
      <c r="AC284" s="4">
        <v>15.0</v>
      </c>
      <c r="AD284" s="4"/>
      <c r="AE284" s="8" t="str">
        <f t="shared" si="4"/>
        <v>0%</v>
      </c>
      <c r="AF284" s="4">
        <v>15.0</v>
      </c>
      <c r="AG284" s="4"/>
      <c r="AH284" s="8" t="str">
        <f t="shared" si="5"/>
        <v>0%</v>
      </c>
      <c r="AI284" s="4">
        <v>10.0</v>
      </c>
      <c r="AJ284" s="4"/>
      <c r="AK284" s="8" t="str">
        <f t="shared" si="6"/>
        <v>0%</v>
      </c>
      <c r="AL284" s="6" t="s">
        <v>1151</v>
      </c>
      <c r="AM284" s="4" t="s">
        <v>1152</v>
      </c>
      <c r="AN284" s="6" t="s">
        <v>2535</v>
      </c>
      <c r="AO284" s="32"/>
      <c r="AP284" s="4" t="s">
        <v>296</v>
      </c>
    </row>
    <row r="285" ht="150.0" customHeight="1">
      <c r="A285" s="3" t="s">
        <v>1004</v>
      </c>
      <c r="B285" s="29" t="s">
        <v>2536</v>
      </c>
      <c r="C285" s="29" t="s">
        <v>2537</v>
      </c>
      <c r="D285" s="29" t="s">
        <v>2057</v>
      </c>
      <c r="E285" s="29"/>
      <c r="F285" s="29"/>
      <c r="G285" s="29"/>
      <c r="H285" s="29" t="s">
        <v>2058</v>
      </c>
      <c r="I285" s="29" t="s">
        <v>2538</v>
      </c>
      <c r="J285" s="29" t="s">
        <v>2539</v>
      </c>
      <c r="K285" s="29" t="s">
        <v>2540</v>
      </c>
      <c r="L285" s="29" t="s">
        <v>2541</v>
      </c>
      <c r="M285" s="29" t="s">
        <v>2542</v>
      </c>
      <c r="N285" s="29" t="s">
        <v>66</v>
      </c>
      <c r="O285" s="29" t="s">
        <v>67</v>
      </c>
      <c r="P285" s="29" t="s">
        <v>68</v>
      </c>
      <c r="Q285" s="29" t="s">
        <v>69</v>
      </c>
      <c r="R285" s="29" t="s">
        <v>70</v>
      </c>
      <c r="S285" s="29" t="s">
        <v>2543</v>
      </c>
      <c r="T285" s="29" t="s">
        <v>2544</v>
      </c>
      <c r="U285" s="29">
        <v>0.0</v>
      </c>
      <c r="V285" s="29">
        <v>10.0</v>
      </c>
      <c r="W285" s="4" t="str">
        <f t="shared" si="219"/>
        <v>2</v>
      </c>
      <c r="X285" s="8" t="str">
        <f t="shared" si="2"/>
        <v>20%</v>
      </c>
      <c r="Y285" s="29">
        <v>2.0</v>
      </c>
      <c r="Z285" s="29">
        <v>2.0</v>
      </c>
      <c r="AA285" s="8" t="str">
        <f t="shared" si="3"/>
        <v>100%</v>
      </c>
      <c r="AB285" s="7" t="s">
        <v>53</v>
      </c>
      <c r="AC285" s="29">
        <v>3.0</v>
      </c>
      <c r="AD285" s="29"/>
      <c r="AE285" s="8" t="str">
        <f t="shared" si="4"/>
        <v>0%</v>
      </c>
      <c r="AF285" s="29">
        <v>3.0</v>
      </c>
      <c r="AG285" s="29"/>
      <c r="AH285" s="8" t="str">
        <f t="shared" si="5"/>
        <v>0%</v>
      </c>
      <c r="AI285" s="29">
        <v>2.0</v>
      </c>
      <c r="AJ285" s="29"/>
      <c r="AK285" s="8" t="str">
        <f t="shared" si="6"/>
        <v>0%</v>
      </c>
      <c r="AL285" s="29" t="s">
        <v>2545</v>
      </c>
      <c r="AM285" s="29" t="s">
        <v>2545</v>
      </c>
      <c r="AN285" s="29"/>
      <c r="AO285" s="43"/>
      <c r="AP285" s="4" t="s">
        <v>2089</v>
      </c>
    </row>
    <row r="286" ht="150.0" customHeight="1">
      <c r="A286" s="3" t="s">
        <v>2546</v>
      </c>
      <c r="B286" s="29" t="s">
        <v>2547</v>
      </c>
      <c r="C286" s="29" t="s">
        <v>2548</v>
      </c>
      <c r="D286" s="29" t="s">
        <v>2057</v>
      </c>
      <c r="E286" s="29" t="s">
        <v>81</v>
      </c>
      <c r="F286" s="29"/>
      <c r="G286" s="29"/>
      <c r="H286" s="29" t="s">
        <v>2058</v>
      </c>
      <c r="I286" s="29" t="s">
        <v>2538</v>
      </c>
      <c r="J286" s="29" t="s">
        <v>2549</v>
      </c>
      <c r="K286" s="29" t="s">
        <v>2550</v>
      </c>
      <c r="L286" s="29" t="s">
        <v>2551</v>
      </c>
      <c r="M286" s="29" t="s">
        <v>2552</v>
      </c>
      <c r="N286" s="29" t="s">
        <v>66</v>
      </c>
      <c r="O286" s="29" t="s">
        <v>67</v>
      </c>
      <c r="P286" s="29" t="s">
        <v>68</v>
      </c>
      <c r="Q286" s="29" t="s">
        <v>69</v>
      </c>
      <c r="R286" s="29" t="s">
        <v>70</v>
      </c>
      <c r="S286" s="29" t="s">
        <v>2543</v>
      </c>
      <c r="T286" s="29" t="s">
        <v>1401</v>
      </c>
      <c r="U286" s="29">
        <v>0.0</v>
      </c>
      <c r="V286" s="29">
        <v>100.0</v>
      </c>
      <c r="W286" s="4" t="str">
        <f t="shared" si="219"/>
        <v>12</v>
      </c>
      <c r="X286" s="8" t="str">
        <f t="shared" si="2"/>
        <v>12%</v>
      </c>
      <c r="Y286" s="29">
        <v>12.0</v>
      </c>
      <c r="Z286" s="29">
        <v>12.0</v>
      </c>
      <c r="AA286" s="8" t="str">
        <f t="shared" si="3"/>
        <v>100%</v>
      </c>
      <c r="AB286" s="7" t="s">
        <v>53</v>
      </c>
      <c r="AC286" s="29">
        <v>30.0</v>
      </c>
      <c r="AD286" s="29"/>
      <c r="AE286" s="8" t="str">
        <f t="shared" si="4"/>
        <v>0%</v>
      </c>
      <c r="AF286" s="29">
        <v>30.0</v>
      </c>
      <c r="AG286" s="29"/>
      <c r="AH286" s="8" t="str">
        <f t="shared" si="5"/>
        <v>0%</v>
      </c>
      <c r="AI286" s="29">
        <v>28.0</v>
      </c>
      <c r="AJ286" s="29"/>
      <c r="AK286" s="8" t="str">
        <f t="shared" si="6"/>
        <v>0%</v>
      </c>
      <c r="AL286" s="29" t="s">
        <v>2545</v>
      </c>
      <c r="AM286" s="29" t="s">
        <v>2545</v>
      </c>
      <c r="AN286" s="29"/>
      <c r="AO286" s="43"/>
      <c r="AP286" s="4" t="s">
        <v>2089</v>
      </c>
    </row>
    <row r="287" ht="150.0" customHeight="1">
      <c r="A287" s="3" t="s">
        <v>2553</v>
      </c>
      <c r="B287" s="4" t="s">
        <v>2554</v>
      </c>
      <c r="C287" s="4" t="s">
        <v>2555</v>
      </c>
      <c r="D287" s="29" t="s">
        <v>2057</v>
      </c>
      <c r="E287" s="29"/>
      <c r="F287" s="29"/>
      <c r="G287" s="29"/>
      <c r="H287" s="29" t="s">
        <v>2058</v>
      </c>
      <c r="I287" s="4" t="s">
        <v>2556</v>
      </c>
      <c r="J287" s="4" t="s">
        <v>2557</v>
      </c>
      <c r="K287" s="4" t="s">
        <v>2558</v>
      </c>
      <c r="L287" s="4" t="s">
        <v>2557</v>
      </c>
      <c r="M287" s="4" t="s">
        <v>2559</v>
      </c>
      <c r="N287" s="4" t="s">
        <v>46</v>
      </c>
      <c r="O287" s="4" t="s">
        <v>67</v>
      </c>
      <c r="P287" s="4" t="s">
        <v>307</v>
      </c>
      <c r="Q287" s="4" t="s">
        <v>49</v>
      </c>
      <c r="R287" s="4" t="s">
        <v>70</v>
      </c>
      <c r="S287" s="4" t="s">
        <v>330</v>
      </c>
      <c r="T287" s="4" t="s">
        <v>307</v>
      </c>
      <c r="U287" s="4" t="s">
        <v>189</v>
      </c>
      <c r="V287" s="19">
        <v>1.0</v>
      </c>
      <c r="W287" s="4" t="str">
        <f t="shared" si="219"/>
        <v>0</v>
      </c>
      <c r="X287" s="8" t="str">
        <f t="shared" si="2"/>
        <v>0%</v>
      </c>
      <c r="Y287" s="4">
        <v>1.0</v>
      </c>
      <c r="Z287" s="4">
        <v>0.0</v>
      </c>
      <c r="AA287" s="8" t="str">
        <f t="shared" si="3"/>
        <v>0%</v>
      </c>
      <c r="AB287" s="11" t="s">
        <v>96</v>
      </c>
      <c r="AC287" s="4">
        <v>0.0</v>
      </c>
      <c r="AD287" s="4"/>
      <c r="AE287" s="8" t="str">
        <f t="shared" si="4"/>
        <v>#DIV/0!</v>
      </c>
      <c r="AF287" s="4">
        <v>0.0</v>
      </c>
      <c r="AG287" s="4"/>
      <c r="AH287" s="8" t="str">
        <f t="shared" si="5"/>
        <v>#DIV/0!</v>
      </c>
      <c r="AI287" s="4">
        <v>0.0</v>
      </c>
      <c r="AJ287" s="4"/>
      <c r="AK287" s="8" t="str">
        <f t="shared" si="6"/>
        <v>#DIV/0!</v>
      </c>
      <c r="AL287" s="4" t="s">
        <v>1160</v>
      </c>
      <c r="AM287" s="4" t="s">
        <v>1160</v>
      </c>
      <c r="AN287" s="4"/>
      <c r="AO287" s="17" t="s">
        <v>147</v>
      </c>
      <c r="AP287" s="4" t="s">
        <v>296</v>
      </c>
    </row>
    <row r="288" ht="150.0" customHeight="1">
      <c r="A288" s="3" t="s">
        <v>2560</v>
      </c>
      <c r="B288" s="4" t="s">
        <v>2561</v>
      </c>
      <c r="C288" s="4" t="s">
        <v>2562</v>
      </c>
      <c r="D288" s="29" t="s">
        <v>2057</v>
      </c>
      <c r="E288" s="29"/>
      <c r="F288" s="29"/>
      <c r="G288" s="29"/>
      <c r="H288" s="29" t="s">
        <v>2058</v>
      </c>
      <c r="I288" s="4" t="s">
        <v>2563</v>
      </c>
      <c r="J288" s="6" t="s">
        <v>2564</v>
      </c>
      <c r="K288" s="4" t="s">
        <v>2565</v>
      </c>
      <c r="L288" s="4" t="s">
        <v>1420</v>
      </c>
      <c r="M288" s="4" t="s">
        <v>2566</v>
      </c>
      <c r="N288" s="4" t="s">
        <v>46</v>
      </c>
      <c r="O288" s="4" t="s">
        <v>67</v>
      </c>
      <c r="P288" s="4" t="s">
        <v>68</v>
      </c>
      <c r="Q288" s="4" t="s">
        <v>49</v>
      </c>
      <c r="R288" s="4" t="s">
        <v>70</v>
      </c>
      <c r="S288" s="4" t="s">
        <v>2567</v>
      </c>
      <c r="T288" s="4" t="s">
        <v>68</v>
      </c>
      <c r="U288" s="4" t="s">
        <v>189</v>
      </c>
      <c r="V288" s="19">
        <v>4.0</v>
      </c>
      <c r="W288" s="4" t="str">
        <f t="shared" si="219"/>
        <v>1</v>
      </c>
      <c r="X288" s="8" t="str">
        <f t="shared" si="2"/>
        <v>25%</v>
      </c>
      <c r="Y288" s="4">
        <v>1.0</v>
      </c>
      <c r="Z288" s="4">
        <v>1.0</v>
      </c>
      <c r="AA288" s="8" t="str">
        <f t="shared" si="3"/>
        <v>100%</v>
      </c>
      <c r="AB288" s="7" t="s">
        <v>53</v>
      </c>
      <c r="AC288" s="4">
        <v>1.0</v>
      </c>
      <c r="AD288" s="4"/>
      <c r="AE288" s="8" t="str">
        <f t="shared" si="4"/>
        <v>0%</v>
      </c>
      <c r="AF288" s="4">
        <v>1.0</v>
      </c>
      <c r="AG288" s="4"/>
      <c r="AH288" s="8" t="str">
        <f t="shared" si="5"/>
        <v>0%</v>
      </c>
      <c r="AI288" s="4">
        <v>1.0</v>
      </c>
      <c r="AJ288" s="4"/>
      <c r="AK288" s="8" t="str">
        <f t="shared" si="6"/>
        <v>0%</v>
      </c>
      <c r="AL288" s="4" t="s">
        <v>1160</v>
      </c>
      <c r="AM288" s="4" t="s">
        <v>1160</v>
      </c>
      <c r="AN288" s="4"/>
      <c r="AO288" s="9"/>
      <c r="AP288" s="4" t="s">
        <v>296</v>
      </c>
    </row>
    <row r="289" ht="150.0" customHeight="1">
      <c r="A289" s="3" t="s">
        <v>36</v>
      </c>
      <c r="B289" s="4" t="s">
        <v>2568</v>
      </c>
      <c r="C289" s="4" t="s">
        <v>2569</v>
      </c>
      <c r="D289" s="29" t="s">
        <v>2057</v>
      </c>
      <c r="E289" s="29"/>
      <c r="F289" s="29"/>
      <c r="G289" s="29"/>
      <c r="H289" s="25" t="s">
        <v>2570</v>
      </c>
      <c r="I289" s="4" t="s">
        <v>2571</v>
      </c>
      <c r="J289" s="4" t="s">
        <v>2572</v>
      </c>
      <c r="K289" s="4" t="s">
        <v>2573</v>
      </c>
      <c r="L289" s="4" t="s">
        <v>2574</v>
      </c>
      <c r="M289" s="4" t="s">
        <v>2575</v>
      </c>
      <c r="N289" s="4" t="s">
        <v>66</v>
      </c>
      <c r="O289" s="4" t="s">
        <v>67</v>
      </c>
      <c r="P289" s="4" t="s">
        <v>68</v>
      </c>
      <c r="Q289" s="4" t="s">
        <v>69</v>
      </c>
      <c r="R289" s="4" t="s">
        <v>70</v>
      </c>
      <c r="S289" s="4" t="s">
        <v>2576</v>
      </c>
      <c r="T289" s="4" t="s">
        <v>72</v>
      </c>
      <c r="U289" s="4">
        <v>0.0</v>
      </c>
      <c r="V289" s="4" t="str">
        <f t="shared" ref="V289:W289" si="220">+Y289+AC289+AF289+AI289</f>
        <v>100</v>
      </c>
      <c r="W289" s="4" t="str">
        <f t="shared" si="220"/>
        <v>24</v>
      </c>
      <c r="X289" s="8" t="str">
        <f t="shared" si="2"/>
        <v>24%</v>
      </c>
      <c r="Y289" s="4">
        <v>25.0</v>
      </c>
      <c r="Z289" s="4">
        <v>24.0</v>
      </c>
      <c r="AA289" s="8" t="str">
        <f t="shared" si="3"/>
        <v>96%</v>
      </c>
      <c r="AB289" s="7" t="s">
        <v>53</v>
      </c>
      <c r="AC289" s="4">
        <v>25.0</v>
      </c>
      <c r="AD289" s="4"/>
      <c r="AE289" s="8" t="str">
        <f t="shared" si="4"/>
        <v>0%</v>
      </c>
      <c r="AF289" s="4">
        <v>25.0</v>
      </c>
      <c r="AG289" s="4"/>
      <c r="AH289" s="8" t="str">
        <f t="shared" si="5"/>
        <v>0%</v>
      </c>
      <c r="AI289" s="4">
        <v>25.0</v>
      </c>
      <c r="AJ289" s="4"/>
      <c r="AK289" s="8" t="str">
        <f t="shared" si="6"/>
        <v>0%</v>
      </c>
      <c r="AL289" s="4" t="s">
        <v>2577</v>
      </c>
      <c r="AM289" s="28" t="s">
        <v>2578</v>
      </c>
      <c r="AN289" s="4"/>
      <c r="AO289" s="9"/>
      <c r="AP289" s="4" t="s">
        <v>2579</v>
      </c>
    </row>
    <row r="290" ht="150.0" customHeight="1">
      <c r="A290" s="3" t="s">
        <v>78</v>
      </c>
      <c r="B290" s="4" t="s">
        <v>2580</v>
      </c>
      <c r="C290" s="4" t="s">
        <v>2581</v>
      </c>
      <c r="D290" s="29" t="s">
        <v>2057</v>
      </c>
      <c r="E290" s="29"/>
      <c r="F290" s="29"/>
      <c r="G290" s="29"/>
      <c r="H290" s="25" t="s">
        <v>2570</v>
      </c>
      <c r="I290" s="4" t="s">
        <v>2571</v>
      </c>
      <c r="J290" s="4" t="s">
        <v>2582</v>
      </c>
      <c r="K290" s="4" t="s">
        <v>2583</v>
      </c>
      <c r="L290" s="4" t="s">
        <v>2584</v>
      </c>
      <c r="M290" s="4" t="s">
        <v>2585</v>
      </c>
      <c r="N290" s="4" t="s">
        <v>66</v>
      </c>
      <c r="O290" s="4" t="s">
        <v>67</v>
      </c>
      <c r="P290" s="4" t="s">
        <v>68</v>
      </c>
      <c r="Q290" s="4" t="s">
        <v>69</v>
      </c>
      <c r="R290" s="4" t="s">
        <v>70</v>
      </c>
      <c r="S290" s="4" t="s">
        <v>2586</v>
      </c>
      <c r="T290" s="4" t="s">
        <v>2587</v>
      </c>
      <c r="U290" s="4">
        <v>0.0</v>
      </c>
      <c r="V290" s="4" t="str">
        <f t="shared" ref="V290:W290" si="221">+Y290+AC290+AF290+AI290</f>
        <v>12</v>
      </c>
      <c r="W290" s="4" t="str">
        <f t="shared" si="221"/>
        <v>3</v>
      </c>
      <c r="X290" s="8" t="str">
        <f t="shared" si="2"/>
        <v>25%</v>
      </c>
      <c r="Y290" s="4">
        <v>3.0</v>
      </c>
      <c r="Z290" s="4">
        <v>3.0</v>
      </c>
      <c r="AA290" s="8" t="str">
        <f t="shared" si="3"/>
        <v>100%</v>
      </c>
      <c r="AB290" s="7" t="s">
        <v>53</v>
      </c>
      <c r="AC290" s="4">
        <v>3.0</v>
      </c>
      <c r="AD290" s="4"/>
      <c r="AE290" s="8" t="str">
        <f t="shared" si="4"/>
        <v>0%</v>
      </c>
      <c r="AF290" s="4">
        <v>3.0</v>
      </c>
      <c r="AG290" s="4"/>
      <c r="AH290" s="8" t="str">
        <f t="shared" si="5"/>
        <v>0%</v>
      </c>
      <c r="AI290" s="4">
        <v>3.0</v>
      </c>
      <c r="AJ290" s="4"/>
      <c r="AK290" s="8" t="str">
        <f t="shared" si="6"/>
        <v>0%</v>
      </c>
      <c r="AL290" s="4" t="s">
        <v>2588</v>
      </c>
      <c r="AM290" s="28" t="s">
        <v>2589</v>
      </c>
      <c r="AN290" s="4"/>
      <c r="AO290" s="9"/>
      <c r="AP290" s="4" t="s">
        <v>2579</v>
      </c>
    </row>
    <row r="291" ht="150.0" customHeight="1">
      <c r="A291" s="3" t="s">
        <v>89</v>
      </c>
      <c r="B291" s="4" t="s">
        <v>2590</v>
      </c>
      <c r="C291" s="4" t="s">
        <v>2591</v>
      </c>
      <c r="D291" s="29" t="s">
        <v>2057</v>
      </c>
      <c r="E291" s="29"/>
      <c r="F291" s="29"/>
      <c r="G291" s="29"/>
      <c r="H291" s="25" t="s">
        <v>2570</v>
      </c>
      <c r="I291" s="4" t="s">
        <v>2571</v>
      </c>
      <c r="J291" s="4" t="s">
        <v>2592</v>
      </c>
      <c r="K291" s="4" t="s">
        <v>2593</v>
      </c>
      <c r="L291" s="4" t="s">
        <v>2594</v>
      </c>
      <c r="M291" s="4" t="s">
        <v>2595</v>
      </c>
      <c r="N291" s="4" t="s">
        <v>66</v>
      </c>
      <c r="O291" s="4" t="s">
        <v>67</v>
      </c>
      <c r="P291" s="4" t="s">
        <v>68</v>
      </c>
      <c r="Q291" s="4" t="s">
        <v>69</v>
      </c>
      <c r="R291" s="4" t="s">
        <v>70</v>
      </c>
      <c r="S291" s="4" t="s">
        <v>2596</v>
      </c>
      <c r="T291" s="4" t="s">
        <v>2597</v>
      </c>
      <c r="U291" s="4">
        <v>0.0</v>
      </c>
      <c r="V291" s="4" t="str">
        <f t="shared" ref="V291:W291" si="222">+Y291+AC291+AF291+AI291</f>
        <v>500</v>
      </c>
      <c r="W291" s="4" t="str">
        <f t="shared" si="222"/>
        <v>242</v>
      </c>
      <c r="X291" s="8" t="str">
        <f t="shared" si="2"/>
        <v>48%</v>
      </c>
      <c r="Y291" s="4">
        <v>250.0</v>
      </c>
      <c r="Z291" s="4">
        <v>242.0</v>
      </c>
      <c r="AA291" s="8" t="str">
        <f t="shared" si="3"/>
        <v>97%</v>
      </c>
      <c r="AB291" s="8" t="s">
        <v>53</v>
      </c>
      <c r="AC291" s="4">
        <v>0.0</v>
      </c>
      <c r="AD291" s="4"/>
      <c r="AE291" s="8" t="str">
        <f t="shared" si="4"/>
        <v>#DIV/0!</v>
      </c>
      <c r="AF291" s="4">
        <v>0.0</v>
      </c>
      <c r="AG291" s="4"/>
      <c r="AH291" s="8" t="str">
        <f t="shared" si="5"/>
        <v>#DIV/0!</v>
      </c>
      <c r="AI291" s="4">
        <v>250.0</v>
      </c>
      <c r="AJ291" s="4"/>
      <c r="AK291" s="8" t="str">
        <f t="shared" si="6"/>
        <v>0%</v>
      </c>
      <c r="AL291" s="4" t="s">
        <v>2598</v>
      </c>
      <c r="AM291" s="28" t="s">
        <v>2599</v>
      </c>
      <c r="AN291" s="4"/>
      <c r="AO291" s="9"/>
      <c r="AP291" s="4" t="s">
        <v>2579</v>
      </c>
    </row>
    <row r="292" ht="150.0" customHeight="1">
      <c r="A292" s="3" t="s">
        <v>207</v>
      </c>
      <c r="B292" s="4" t="s">
        <v>2600</v>
      </c>
      <c r="C292" s="4" t="s">
        <v>2601</v>
      </c>
      <c r="D292" s="29" t="s">
        <v>2057</v>
      </c>
      <c r="E292" s="29"/>
      <c r="F292" s="29"/>
      <c r="G292" s="29"/>
      <c r="H292" s="25" t="s">
        <v>2570</v>
      </c>
      <c r="I292" s="4" t="s">
        <v>2571</v>
      </c>
      <c r="J292" s="4" t="s">
        <v>2602</v>
      </c>
      <c r="K292" s="4" t="s">
        <v>2603</v>
      </c>
      <c r="L292" s="4" t="s">
        <v>2604</v>
      </c>
      <c r="M292" s="4" t="s">
        <v>2605</v>
      </c>
      <c r="N292" s="4" t="s">
        <v>66</v>
      </c>
      <c r="O292" s="4" t="s">
        <v>67</v>
      </c>
      <c r="P292" s="4" t="s">
        <v>68</v>
      </c>
      <c r="Q292" s="4" t="s">
        <v>69</v>
      </c>
      <c r="R292" s="4" t="s">
        <v>70</v>
      </c>
      <c r="S292" s="4" t="s">
        <v>2606</v>
      </c>
      <c r="T292" s="4" t="s">
        <v>2607</v>
      </c>
      <c r="U292" s="4">
        <v>0.0</v>
      </c>
      <c r="V292" s="4" t="str">
        <f t="shared" ref="V292:W292" si="223">+Y292+AC292+AF292+AI292</f>
        <v>12</v>
      </c>
      <c r="W292" s="4" t="str">
        <f t="shared" si="223"/>
        <v>0</v>
      </c>
      <c r="X292" s="8" t="str">
        <f t="shared" si="2"/>
        <v>0%</v>
      </c>
      <c r="Y292" s="4">
        <v>12.0</v>
      </c>
      <c r="Z292" s="4">
        <v>0.0</v>
      </c>
      <c r="AA292" s="8" t="str">
        <f t="shared" si="3"/>
        <v>0%</v>
      </c>
      <c r="AB292" s="11" t="s">
        <v>96</v>
      </c>
      <c r="AC292" s="4">
        <v>0.0</v>
      </c>
      <c r="AD292" s="4"/>
      <c r="AE292" s="8" t="str">
        <f t="shared" si="4"/>
        <v>#DIV/0!</v>
      </c>
      <c r="AF292" s="4">
        <v>0.0</v>
      </c>
      <c r="AG292" s="4"/>
      <c r="AH292" s="8" t="str">
        <f t="shared" si="5"/>
        <v>#DIV/0!</v>
      </c>
      <c r="AI292" s="4">
        <v>0.0</v>
      </c>
      <c r="AJ292" s="4"/>
      <c r="AK292" s="8" t="str">
        <f t="shared" si="6"/>
        <v>#DIV/0!</v>
      </c>
      <c r="AL292" s="4" t="s">
        <v>2608</v>
      </c>
      <c r="AM292" s="28" t="s">
        <v>2609</v>
      </c>
      <c r="AN292" s="4"/>
      <c r="AO292" s="17" t="s">
        <v>147</v>
      </c>
      <c r="AP292" s="4" t="s">
        <v>2579</v>
      </c>
    </row>
    <row r="293" ht="150.0" customHeight="1">
      <c r="A293" s="3" t="s">
        <v>1119</v>
      </c>
      <c r="B293" s="4" t="s">
        <v>2610</v>
      </c>
      <c r="C293" s="4" t="s">
        <v>2611</v>
      </c>
      <c r="D293" s="29" t="s">
        <v>2057</v>
      </c>
      <c r="E293" s="29"/>
      <c r="F293" s="29"/>
      <c r="G293" s="29"/>
      <c r="H293" s="25" t="s">
        <v>2570</v>
      </c>
      <c r="I293" s="4" t="s">
        <v>2571</v>
      </c>
      <c r="J293" s="4" t="s">
        <v>2612</v>
      </c>
      <c r="K293" s="4" t="s">
        <v>2613</v>
      </c>
      <c r="L293" s="4" t="s">
        <v>2614</v>
      </c>
      <c r="M293" s="4" t="s">
        <v>2615</v>
      </c>
      <c r="N293" s="4" t="s">
        <v>66</v>
      </c>
      <c r="O293" s="4" t="s">
        <v>67</v>
      </c>
      <c r="P293" s="4" t="s">
        <v>68</v>
      </c>
      <c r="Q293" s="4" t="s">
        <v>69</v>
      </c>
      <c r="R293" s="4" t="s">
        <v>70</v>
      </c>
      <c r="S293" s="4" t="s">
        <v>2616</v>
      </c>
      <c r="T293" s="4" t="s">
        <v>2617</v>
      </c>
      <c r="U293" s="4">
        <v>0.0</v>
      </c>
      <c r="V293" s="19" t="str">
        <f t="shared" ref="V293:W293" si="224">+Y293+AC293+AF293+AI293</f>
        <v>8,000</v>
      </c>
      <c r="W293" s="19" t="str">
        <f t="shared" si="224"/>
        <v>41</v>
      </c>
      <c r="X293" s="8" t="str">
        <f t="shared" si="2"/>
        <v>1%</v>
      </c>
      <c r="Y293" s="19">
        <v>2000.0</v>
      </c>
      <c r="Z293" s="4">
        <v>41.0</v>
      </c>
      <c r="AA293" s="8" t="str">
        <f t="shared" si="3"/>
        <v>2%</v>
      </c>
      <c r="AB293" s="11" t="s">
        <v>96</v>
      </c>
      <c r="AC293" s="19">
        <v>2000.0</v>
      </c>
      <c r="AD293" s="19"/>
      <c r="AE293" s="8" t="str">
        <f t="shared" si="4"/>
        <v>0%</v>
      </c>
      <c r="AF293" s="19">
        <v>2000.0</v>
      </c>
      <c r="AG293" s="4"/>
      <c r="AH293" s="8" t="str">
        <f t="shared" si="5"/>
        <v>0%</v>
      </c>
      <c r="AI293" s="19">
        <v>2000.0</v>
      </c>
      <c r="AJ293" s="4"/>
      <c r="AK293" s="8" t="str">
        <f t="shared" si="6"/>
        <v>0%</v>
      </c>
      <c r="AL293" s="4" t="s">
        <v>651</v>
      </c>
      <c r="AM293" s="4" t="s">
        <v>2476</v>
      </c>
      <c r="AN293" s="4"/>
      <c r="AO293" s="9" t="s">
        <v>2618</v>
      </c>
      <c r="AP293" s="4" t="s">
        <v>654</v>
      </c>
    </row>
    <row r="294" ht="150.0" customHeight="1">
      <c r="A294" s="3" t="s">
        <v>1021</v>
      </c>
      <c r="B294" s="4" t="s">
        <v>2619</v>
      </c>
      <c r="C294" s="4" t="s">
        <v>2620</v>
      </c>
      <c r="D294" s="29" t="s">
        <v>2057</v>
      </c>
      <c r="E294" s="29"/>
      <c r="F294" s="29"/>
      <c r="G294" s="29"/>
      <c r="H294" s="25" t="s">
        <v>2570</v>
      </c>
      <c r="I294" s="29" t="s">
        <v>2621</v>
      </c>
      <c r="J294" s="29" t="s">
        <v>2622</v>
      </c>
      <c r="K294" s="29" t="s">
        <v>2623</v>
      </c>
      <c r="L294" s="29" t="s">
        <v>2622</v>
      </c>
      <c r="M294" s="29" t="s">
        <v>2624</v>
      </c>
      <c r="N294" s="29" t="s">
        <v>66</v>
      </c>
      <c r="O294" s="29" t="s">
        <v>67</v>
      </c>
      <c r="P294" s="29" t="s">
        <v>85</v>
      </c>
      <c r="Q294" s="29" t="s">
        <v>86</v>
      </c>
      <c r="R294" s="29" t="s">
        <v>70</v>
      </c>
      <c r="S294" s="29" t="s">
        <v>2625</v>
      </c>
      <c r="T294" s="29" t="s">
        <v>88</v>
      </c>
      <c r="U294" s="29">
        <v>0.0</v>
      </c>
      <c r="V294" s="29">
        <v>1.0</v>
      </c>
      <c r="W294" s="4" t="str">
        <f t="shared" ref="W294:W295" si="225">+Z294+AD294+AG294+AJ294</f>
        <v>0.25</v>
      </c>
      <c r="X294" s="8" t="str">
        <f t="shared" si="2"/>
        <v>25%</v>
      </c>
      <c r="Y294" s="29">
        <v>0.25</v>
      </c>
      <c r="Z294" s="29">
        <v>0.25</v>
      </c>
      <c r="AA294" s="8" t="str">
        <f t="shared" si="3"/>
        <v>100%</v>
      </c>
      <c r="AB294" s="7" t="s">
        <v>53</v>
      </c>
      <c r="AC294" s="29">
        <v>0.0</v>
      </c>
      <c r="AD294" s="29"/>
      <c r="AE294" s="8" t="str">
        <f t="shared" si="4"/>
        <v>#DIV/0!</v>
      </c>
      <c r="AF294" s="45">
        <v>0.0</v>
      </c>
      <c r="AG294" s="29"/>
      <c r="AH294" s="8" t="str">
        <f t="shared" si="5"/>
        <v>#DIV/0!</v>
      </c>
      <c r="AI294" s="29">
        <v>0.0</v>
      </c>
      <c r="AJ294" s="29"/>
      <c r="AK294" s="8" t="str">
        <f t="shared" si="6"/>
        <v>#DIV/0!</v>
      </c>
      <c r="AL294" s="29" t="s">
        <v>2142</v>
      </c>
      <c r="AM294" s="29" t="s">
        <v>2142</v>
      </c>
      <c r="AN294" s="29"/>
      <c r="AO294" s="43"/>
      <c r="AP294" s="4" t="s">
        <v>2089</v>
      </c>
    </row>
    <row r="295" ht="150.0" customHeight="1">
      <c r="A295" s="3" t="s">
        <v>2501</v>
      </c>
      <c r="B295" s="4" t="s">
        <v>2626</v>
      </c>
      <c r="C295" s="4" t="s">
        <v>2627</v>
      </c>
      <c r="D295" s="29" t="s">
        <v>2057</v>
      </c>
      <c r="E295" s="29"/>
      <c r="F295" s="29"/>
      <c r="G295" s="29"/>
      <c r="H295" s="25" t="s">
        <v>2570</v>
      </c>
      <c r="I295" s="29" t="s">
        <v>2621</v>
      </c>
      <c r="J295" s="29" t="s">
        <v>2628</v>
      </c>
      <c r="K295" s="29" t="s">
        <v>2629</v>
      </c>
      <c r="L295" s="29" t="s">
        <v>2630</v>
      </c>
      <c r="M295" s="29" t="s">
        <v>2631</v>
      </c>
      <c r="N295" s="29" t="s">
        <v>66</v>
      </c>
      <c r="O295" s="29" t="s">
        <v>67</v>
      </c>
      <c r="P295" s="29" t="s">
        <v>68</v>
      </c>
      <c r="Q295" s="29" t="s">
        <v>69</v>
      </c>
      <c r="R295" s="29" t="s">
        <v>70</v>
      </c>
      <c r="S295" s="29" t="s">
        <v>2632</v>
      </c>
      <c r="T295" s="29" t="s">
        <v>144</v>
      </c>
      <c r="U295" s="29">
        <v>11.0</v>
      </c>
      <c r="V295" s="29">
        <v>11.0</v>
      </c>
      <c r="W295" s="4" t="str">
        <f t="shared" si="225"/>
        <v>3</v>
      </c>
      <c r="X295" s="8" t="str">
        <f t="shared" si="2"/>
        <v>27%</v>
      </c>
      <c r="Y295" s="29">
        <v>3.0</v>
      </c>
      <c r="Z295" s="29">
        <v>3.0</v>
      </c>
      <c r="AA295" s="8" t="str">
        <f t="shared" si="3"/>
        <v>100%</v>
      </c>
      <c r="AB295" s="7" t="s">
        <v>53</v>
      </c>
      <c r="AC295" s="29">
        <v>3.0</v>
      </c>
      <c r="AD295" s="29"/>
      <c r="AE295" s="8" t="str">
        <f t="shared" si="4"/>
        <v>0%</v>
      </c>
      <c r="AF295" s="29">
        <v>3.0</v>
      </c>
      <c r="AG295" s="29"/>
      <c r="AH295" s="8" t="str">
        <f t="shared" si="5"/>
        <v>0%</v>
      </c>
      <c r="AI295" s="29">
        <v>2.0</v>
      </c>
      <c r="AJ295" s="29"/>
      <c r="AK295" s="8" t="str">
        <f t="shared" si="6"/>
        <v>0%</v>
      </c>
      <c r="AL295" s="29" t="s">
        <v>2142</v>
      </c>
      <c r="AM295" s="29" t="s">
        <v>2142</v>
      </c>
      <c r="AN295" s="29"/>
      <c r="AO295" s="43"/>
      <c r="AP295" s="4" t="s">
        <v>2089</v>
      </c>
    </row>
    <row r="296" ht="150.0" customHeight="1">
      <c r="A296" s="3" t="s">
        <v>451</v>
      </c>
      <c r="B296" s="4" t="s">
        <v>2633</v>
      </c>
      <c r="C296" s="4" t="s">
        <v>2634</v>
      </c>
      <c r="D296" s="29" t="s">
        <v>2057</v>
      </c>
      <c r="E296" s="29"/>
      <c r="F296" s="29"/>
      <c r="G296" s="29"/>
      <c r="H296" s="25" t="s">
        <v>2570</v>
      </c>
      <c r="I296" s="4" t="s">
        <v>2635</v>
      </c>
      <c r="J296" s="4" t="s">
        <v>2636</v>
      </c>
      <c r="K296" s="4" t="s">
        <v>2637</v>
      </c>
      <c r="L296" s="4" t="s">
        <v>2638</v>
      </c>
      <c r="M296" s="4" t="s">
        <v>2639</v>
      </c>
      <c r="N296" s="4" t="s">
        <v>66</v>
      </c>
      <c r="O296" s="4" t="s">
        <v>47</v>
      </c>
      <c r="P296" s="4" t="s">
        <v>68</v>
      </c>
      <c r="Q296" s="4" t="s">
        <v>49</v>
      </c>
      <c r="R296" s="4" t="s">
        <v>70</v>
      </c>
      <c r="S296" s="4" t="s">
        <v>123</v>
      </c>
      <c r="T296" s="4" t="s">
        <v>72</v>
      </c>
      <c r="U296" s="4">
        <v>0.0</v>
      </c>
      <c r="V296" s="4" t="str">
        <f t="shared" ref="V296:W296" si="226">+Y296+AC296+AF296+AI296</f>
        <v>12</v>
      </c>
      <c r="W296" s="4" t="str">
        <f t="shared" si="226"/>
        <v>3</v>
      </c>
      <c r="X296" s="8" t="str">
        <f t="shared" si="2"/>
        <v>25%</v>
      </c>
      <c r="Y296" s="4">
        <v>3.0</v>
      </c>
      <c r="Z296" s="4">
        <v>3.0</v>
      </c>
      <c r="AA296" s="8" t="str">
        <f t="shared" si="3"/>
        <v>100%</v>
      </c>
      <c r="AB296" s="7" t="s">
        <v>53</v>
      </c>
      <c r="AC296" s="4">
        <v>3.0</v>
      </c>
      <c r="AD296" s="4"/>
      <c r="AE296" s="8" t="str">
        <f t="shared" si="4"/>
        <v>0%</v>
      </c>
      <c r="AF296" s="4">
        <v>3.0</v>
      </c>
      <c r="AG296" s="4"/>
      <c r="AH296" s="8" t="str">
        <f t="shared" si="5"/>
        <v>0%</v>
      </c>
      <c r="AI296" s="4">
        <v>3.0</v>
      </c>
      <c r="AJ296" s="4"/>
      <c r="AK296" s="8" t="str">
        <f t="shared" si="6"/>
        <v>0%</v>
      </c>
      <c r="AL296" s="4" t="s">
        <v>124</v>
      </c>
      <c r="AM296" s="4" t="s">
        <v>72</v>
      </c>
      <c r="AN296" s="4"/>
      <c r="AO296" s="9"/>
      <c r="AP296" s="4" t="s">
        <v>108</v>
      </c>
    </row>
    <row r="297" ht="150.0" customHeight="1">
      <c r="A297" s="3" t="s">
        <v>375</v>
      </c>
      <c r="B297" s="4" t="s">
        <v>2640</v>
      </c>
      <c r="C297" s="4" t="s">
        <v>2641</v>
      </c>
      <c r="D297" s="29" t="s">
        <v>2057</v>
      </c>
      <c r="E297" s="29"/>
      <c r="F297" s="29"/>
      <c r="G297" s="29"/>
      <c r="H297" s="25" t="s">
        <v>2570</v>
      </c>
      <c r="I297" s="4" t="s">
        <v>2635</v>
      </c>
      <c r="J297" s="4" t="s">
        <v>2642</v>
      </c>
      <c r="K297" s="4" t="s">
        <v>2643</v>
      </c>
      <c r="L297" s="4" t="s">
        <v>2644</v>
      </c>
      <c r="M297" s="4" t="s">
        <v>2645</v>
      </c>
      <c r="N297" s="4" t="s">
        <v>66</v>
      </c>
      <c r="O297" s="4" t="s">
        <v>864</v>
      </c>
      <c r="P297" s="4" t="s">
        <v>68</v>
      </c>
      <c r="Q297" s="4" t="s">
        <v>69</v>
      </c>
      <c r="R297" s="4" t="s">
        <v>70</v>
      </c>
      <c r="S297" s="4" t="s">
        <v>989</v>
      </c>
      <c r="T297" s="4" t="s">
        <v>2646</v>
      </c>
      <c r="U297" s="19">
        <v>0.0</v>
      </c>
      <c r="V297" s="19" t="str">
        <f t="shared" ref="V297:W297" si="227">+Y297+AC297+AF297+AI297</f>
        <v>8,000</v>
      </c>
      <c r="W297" s="4" t="str">
        <f t="shared" si="227"/>
        <v>2035</v>
      </c>
      <c r="X297" s="8" t="str">
        <f t="shared" si="2"/>
        <v>25%</v>
      </c>
      <c r="Y297" s="4">
        <v>2000.0</v>
      </c>
      <c r="Z297" s="4">
        <v>2035.0</v>
      </c>
      <c r="AA297" s="8" t="str">
        <f t="shared" si="3"/>
        <v>102%</v>
      </c>
      <c r="AB297" s="11" t="s">
        <v>73</v>
      </c>
      <c r="AC297" s="4">
        <v>2000.0</v>
      </c>
      <c r="AD297" s="4"/>
      <c r="AE297" s="8" t="str">
        <f t="shared" si="4"/>
        <v>0%</v>
      </c>
      <c r="AF297" s="4">
        <v>2000.0</v>
      </c>
      <c r="AG297" s="4"/>
      <c r="AH297" s="8" t="str">
        <f t="shared" si="5"/>
        <v>0%</v>
      </c>
      <c r="AI297" s="4">
        <v>2000.0</v>
      </c>
      <c r="AJ297" s="4"/>
      <c r="AK297" s="8" t="str">
        <f t="shared" si="6"/>
        <v>0%</v>
      </c>
      <c r="AL297" s="4" t="s">
        <v>2647</v>
      </c>
      <c r="AM297" s="4" t="s">
        <v>992</v>
      </c>
      <c r="AN297" s="4" t="s">
        <v>2648</v>
      </c>
      <c r="AO297" s="9" t="s">
        <v>2649</v>
      </c>
      <c r="AP297" s="4" t="s">
        <v>993</v>
      </c>
    </row>
    <row r="298" ht="150.0" customHeight="1">
      <c r="A298" s="3" t="s">
        <v>383</v>
      </c>
      <c r="B298" s="4" t="s">
        <v>2650</v>
      </c>
      <c r="C298" s="4" t="s">
        <v>2651</v>
      </c>
      <c r="D298" s="29" t="s">
        <v>2057</v>
      </c>
      <c r="E298" s="29"/>
      <c r="F298" s="29"/>
      <c r="G298" s="29" t="s">
        <v>6</v>
      </c>
      <c r="H298" s="25" t="s">
        <v>2570</v>
      </c>
      <c r="I298" s="4" t="s">
        <v>2635</v>
      </c>
      <c r="J298" s="4" t="s">
        <v>2652</v>
      </c>
      <c r="K298" s="4" t="s">
        <v>2653</v>
      </c>
      <c r="L298" s="4" t="s">
        <v>2644</v>
      </c>
      <c r="M298" s="4" t="s">
        <v>2645</v>
      </c>
      <c r="N298" s="4" t="s">
        <v>66</v>
      </c>
      <c r="O298" s="4" t="s">
        <v>864</v>
      </c>
      <c r="P298" s="4" t="s">
        <v>68</v>
      </c>
      <c r="Q298" s="4" t="s">
        <v>69</v>
      </c>
      <c r="R298" s="4" t="s">
        <v>70</v>
      </c>
      <c r="S298" s="4" t="s">
        <v>989</v>
      </c>
      <c r="T298" s="4" t="s">
        <v>2646</v>
      </c>
      <c r="U298" s="19">
        <v>0.0</v>
      </c>
      <c r="V298" s="19" t="str">
        <f t="shared" ref="V298:W298" si="228">+Y298+AC298+AF298+AI298</f>
        <v>2,000</v>
      </c>
      <c r="W298" s="4" t="str">
        <f t="shared" si="228"/>
        <v>251</v>
      </c>
      <c r="X298" s="8" t="str">
        <f t="shared" si="2"/>
        <v>13%</v>
      </c>
      <c r="Y298" s="4">
        <v>200.0</v>
      </c>
      <c r="Z298" s="4">
        <v>251.0</v>
      </c>
      <c r="AA298" s="8" t="str">
        <f t="shared" si="3"/>
        <v>126%</v>
      </c>
      <c r="AB298" s="11" t="s">
        <v>73</v>
      </c>
      <c r="AC298" s="4">
        <v>600.0</v>
      </c>
      <c r="AD298" s="4"/>
      <c r="AE298" s="8" t="str">
        <f t="shared" si="4"/>
        <v>0%</v>
      </c>
      <c r="AF298" s="4">
        <v>600.0</v>
      </c>
      <c r="AG298" s="4"/>
      <c r="AH298" s="8" t="str">
        <f t="shared" si="5"/>
        <v>0%</v>
      </c>
      <c r="AI298" s="4">
        <v>600.0</v>
      </c>
      <c r="AJ298" s="4"/>
      <c r="AK298" s="8" t="str">
        <f t="shared" si="6"/>
        <v>0%</v>
      </c>
      <c r="AL298" s="4" t="s">
        <v>2654</v>
      </c>
      <c r="AM298" s="4" t="s">
        <v>992</v>
      </c>
      <c r="AN298" s="4" t="s">
        <v>2655</v>
      </c>
      <c r="AO298" s="9" t="s">
        <v>2649</v>
      </c>
      <c r="AP298" s="4" t="s">
        <v>993</v>
      </c>
    </row>
    <row r="299" ht="150.0" customHeight="1">
      <c r="A299" s="3" t="s">
        <v>309</v>
      </c>
      <c r="B299" s="4" t="s">
        <v>2656</v>
      </c>
      <c r="C299" s="4" t="s">
        <v>2657</v>
      </c>
      <c r="D299" s="29" t="s">
        <v>2057</v>
      </c>
      <c r="E299" s="29"/>
      <c r="F299" s="29"/>
      <c r="G299" s="29"/>
      <c r="H299" s="25" t="s">
        <v>2570</v>
      </c>
      <c r="I299" s="4" t="s">
        <v>2658</v>
      </c>
      <c r="J299" s="4" t="s">
        <v>2659</v>
      </c>
      <c r="K299" s="4" t="s">
        <v>2660</v>
      </c>
      <c r="L299" s="4" t="s">
        <v>2661</v>
      </c>
      <c r="M299" s="4" t="s">
        <v>2662</v>
      </c>
      <c r="N299" s="4" t="s">
        <v>66</v>
      </c>
      <c r="O299" s="4" t="s">
        <v>67</v>
      </c>
      <c r="P299" s="4" t="s">
        <v>68</v>
      </c>
      <c r="Q299" s="4" t="s">
        <v>69</v>
      </c>
      <c r="R299" s="4" t="s">
        <v>70</v>
      </c>
      <c r="S299" s="4" t="s">
        <v>2663</v>
      </c>
      <c r="T299" s="4" t="s">
        <v>2141</v>
      </c>
      <c r="U299" s="4">
        <v>0.0</v>
      </c>
      <c r="V299" s="4" t="str">
        <f t="shared" ref="V299:W299" si="229">+Y299+AC299+AF299+AI299</f>
        <v>480</v>
      </c>
      <c r="W299" s="4" t="str">
        <f t="shared" si="229"/>
        <v>237</v>
      </c>
      <c r="X299" s="8" t="str">
        <f t="shared" si="2"/>
        <v>49%</v>
      </c>
      <c r="Y299" s="4">
        <v>120.0</v>
      </c>
      <c r="Z299" s="4">
        <v>237.0</v>
      </c>
      <c r="AA299" s="8" t="str">
        <f t="shared" si="3"/>
        <v>198%</v>
      </c>
      <c r="AB299" s="11" t="s">
        <v>73</v>
      </c>
      <c r="AC299" s="4">
        <v>120.0</v>
      </c>
      <c r="AD299" s="4"/>
      <c r="AE299" s="8" t="str">
        <f t="shared" si="4"/>
        <v>0%</v>
      </c>
      <c r="AF299" s="4">
        <v>120.0</v>
      </c>
      <c r="AG299" s="4"/>
      <c r="AH299" s="8" t="str">
        <f t="shared" si="5"/>
        <v>0%</v>
      </c>
      <c r="AI299" s="4">
        <v>120.0</v>
      </c>
      <c r="AJ299" s="4"/>
      <c r="AK299" s="8" t="str">
        <f t="shared" si="6"/>
        <v>0%</v>
      </c>
      <c r="AL299" s="4" t="s">
        <v>2664</v>
      </c>
      <c r="AM299" s="28" t="s">
        <v>2665</v>
      </c>
      <c r="AN299" s="4"/>
      <c r="AO299" s="9" t="s">
        <v>2666</v>
      </c>
      <c r="AP299" s="4" t="s">
        <v>2579</v>
      </c>
    </row>
    <row r="300" ht="150.0" customHeight="1">
      <c r="A300" s="3" t="s">
        <v>193</v>
      </c>
      <c r="B300" s="4" t="s">
        <v>2667</v>
      </c>
      <c r="C300" s="4" t="s">
        <v>2668</v>
      </c>
      <c r="D300" s="29" t="s">
        <v>2057</v>
      </c>
      <c r="E300" s="29"/>
      <c r="F300" s="29"/>
      <c r="G300" s="29"/>
      <c r="H300" s="25" t="s">
        <v>2570</v>
      </c>
      <c r="I300" s="4" t="s">
        <v>2658</v>
      </c>
      <c r="J300" s="4" t="s">
        <v>2669</v>
      </c>
      <c r="K300" s="4" t="s">
        <v>2670</v>
      </c>
      <c r="L300" s="4" t="s">
        <v>2671</v>
      </c>
      <c r="M300" s="4" t="s">
        <v>2672</v>
      </c>
      <c r="N300" s="4" t="s">
        <v>66</v>
      </c>
      <c r="O300" s="4" t="s">
        <v>67</v>
      </c>
      <c r="P300" s="4" t="s">
        <v>85</v>
      </c>
      <c r="Q300" s="4" t="s">
        <v>69</v>
      </c>
      <c r="R300" s="4" t="s">
        <v>70</v>
      </c>
      <c r="S300" s="4" t="s">
        <v>2673</v>
      </c>
      <c r="T300" s="4" t="s">
        <v>2674</v>
      </c>
      <c r="U300" s="4">
        <v>0.0</v>
      </c>
      <c r="V300" s="4" t="str">
        <f t="shared" ref="V300:W300" si="230">+Y300+AC300+AF300+AI300</f>
        <v>1</v>
      </c>
      <c r="W300" s="4" t="str">
        <f t="shared" si="230"/>
        <v>1</v>
      </c>
      <c r="X300" s="8" t="str">
        <f t="shared" si="2"/>
        <v>100%</v>
      </c>
      <c r="Y300" s="4">
        <v>1.0</v>
      </c>
      <c r="Z300" s="4">
        <v>1.0</v>
      </c>
      <c r="AA300" s="8" t="str">
        <f t="shared" si="3"/>
        <v>100%</v>
      </c>
      <c r="AB300" s="7" t="s">
        <v>53</v>
      </c>
      <c r="AC300" s="4">
        <v>0.0</v>
      </c>
      <c r="AD300" s="4"/>
      <c r="AE300" s="8" t="str">
        <f t="shared" si="4"/>
        <v>#DIV/0!</v>
      </c>
      <c r="AF300" s="4">
        <v>0.0</v>
      </c>
      <c r="AG300" s="4"/>
      <c r="AH300" s="8" t="str">
        <f t="shared" si="5"/>
        <v>#DIV/0!</v>
      </c>
      <c r="AI300" s="4">
        <v>0.0</v>
      </c>
      <c r="AJ300" s="4"/>
      <c r="AK300" s="8" t="str">
        <f t="shared" si="6"/>
        <v>#DIV/0!</v>
      </c>
      <c r="AL300" s="4" t="s">
        <v>2675</v>
      </c>
      <c r="AM300" s="28" t="s">
        <v>2676</v>
      </c>
      <c r="AN300" s="4"/>
      <c r="AO300" s="9"/>
      <c r="AP300" s="4" t="s">
        <v>2579</v>
      </c>
    </row>
    <row r="301" ht="150.0" customHeight="1">
      <c r="A301" s="3" t="s">
        <v>246</v>
      </c>
      <c r="B301" s="4" t="s">
        <v>2677</v>
      </c>
      <c r="C301" s="4" t="s">
        <v>2678</v>
      </c>
      <c r="D301" s="29" t="s">
        <v>2057</v>
      </c>
      <c r="E301" s="29" t="s">
        <v>81</v>
      </c>
      <c r="F301" s="29"/>
      <c r="G301" s="29"/>
      <c r="H301" s="25" t="s">
        <v>2570</v>
      </c>
      <c r="I301" s="4" t="s">
        <v>2679</v>
      </c>
      <c r="J301" s="4" t="s">
        <v>2680</v>
      </c>
      <c r="K301" s="4" t="s">
        <v>2681</v>
      </c>
      <c r="L301" s="4" t="s">
        <v>2682</v>
      </c>
      <c r="M301" s="4" t="s">
        <v>2683</v>
      </c>
      <c r="N301" s="4" t="s">
        <v>66</v>
      </c>
      <c r="O301" s="4" t="s">
        <v>67</v>
      </c>
      <c r="P301" s="4" t="s">
        <v>68</v>
      </c>
      <c r="Q301" s="4" t="s">
        <v>69</v>
      </c>
      <c r="R301" s="4" t="s">
        <v>70</v>
      </c>
      <c r="S301" s="6" t="s">
        <v>2684</v>
      </c>
      <c r="T301" s="4" t="s">
        <v>1423</v>
      </c>
      <c r="U301" s="4">
        <v>0.0</v>
      </c>
      <c r="V301" s="4" t="str">
        <f t="shared" ref="V301:W301" si="231">+Y301+AC301+AF301+AI301</f>
        <v>6</v>
      </c>
      <c r="W301" s="4" t="str">
        <f t="shared" si="231"/>
        <v>1</v>
      </c>
      <c r="X301" s="8" t="str">
        <f t="shared" si="2"/>
        <v>17%</v>
      </c>
      <c r="Y301" s="4">
        <v>1.0</v>
      </c>
      <c r="Z301" s="4">
        <v>1.0</v>
      </c>
      <c r="AA301" s="8" t="str">
        <f t="shared" si="3"/>
        <v>100%</v>
      </c>
      <c r="AB301" s="7" t="s">
        <v>53</v>
      </c>
      <c r="AC301" s="4">
        <v>2.0</v>
      </c>
      <c r="AD301" s="4"/>
      <c r="AE301" s="8" t="str">
        <f t="shared" si="4"/>
        <v>0%</v>
      </c>
      <c r="AF301" s="4">
        <v>2.0</v>
      </c>
      <c r="AG301" s="4"/>
      <c r="AH301" s="8" t="str">
        <f t="shared" si="5"/>
        <v>0%</v>
      </c>
      <c r="AI301" s="4">
        <v>1.0</v>
      </c>
      <c r="AJ301" s="4"/>
      <c r="AK301" s="8" t="str">
        <f t="shared" si="6"/>
        <v>0%</v>
      </c>
      <c r="AL301" s="4" t="s">
        <v>2685</v>
      </c>
      <c r="AM301" s="4" t="s">
        <v>2686</v>
      </c>
      <c r="AN301" s="4"/>
      <c r="AO301" s="9"/>
      <c r="AP301" s="4" t="s">
        <v>2456</v>
      </c>
    </row>
    <row r="302" ht="150.0" customHeight="1">
      <c r="A302" s="3" t="s">
        <v>342</v>
      </c>
      <c r="B302" s="4" t="s">
        <v>2687</v>
      </c>
      <c r="C302" s="4" t="s">
        <v>2688</v>
      </c>
      <c r="D302" s="29" t="s">
        <v>2057</v>
      </c>
      <c r="E302" s="29"/>
      <c r="F302" s="29"/>
      <c r="G302" s="29"/>
      <c r="H302" s="25" t="s">
        <v>2570</v>
      </c>
      <c r="I302" s="4" t="s">
        <v>2689</v>
      </c>
      <c r="J302" s="4" t="s">
        <v>2690</v>
      </c>
      <c r="K302" s="4" t="s">
        <v>2691</v>
      </c>
      <c r="L302" s="4" t="s">
        <v>2692</v>
      </c>
      <c r="M302" s="4" t="s">
        <v>2693</v>
      </c>
      <c r="N302" s="4" t="s">
        <v>66</v>
      </c>
      <c r="O302" s="4" t="s">
        <v>67</v>
      </c>
      <c r="P302" s="4" t="s">
        <v>68</v>
      </c>
      <c r="Q302" s="4" t="s">
        <v>69</v>
      </c>
      <c r="R302" s="4" t="s">
        <v>70</v>
      </c>
      <c r="S302" s="4" t="s">
        <v>2694</v>
      </c>
      <c r="T302" s="4" t="s">
        <v>2498</v>
      </c>
      <c r="U302" s="4">
        <v>0.0</v>
      </c>
      <c r="V302" s="4" t="str">
        <f t="shared" ref="V302:W302" si="232">+Y302+AC302+AF302+AI302</f>
        <v>451750</v>
      </c>
      <c r="W302" s="4" t="str">
        <f t="shared" si="232"/>
        <v>109715</v>
      </c>
      <c r="X302" s="8" t="str">
        <f t="shared" si="2"/>
        <v>24%</v>
      </c>
      <c r="Y302" s="4">
        <v>112936.0</v>
      </c>
      <c r="Z302" s="4">
        <v>109715.0</v>
      </c>
      <c r="AA302" s="8" t="str">
        <f t="shared" si="3"/>
        <v>97%</v>
      </c>
      <c r="AB302" s="7" t="s">
        <v>53</v>
      </c>
      <c r="AC302" s="4">
        <v>112936.0</v>
      </c>
      <c r="AD302" s="4"/>
      <c r="AE302" s="8" t="str">
        <f t="shared" si="4"/>
        <v>0%</v>
      </c>
      <c r="AF302" s="4">
        <v>112939.0</v>
      </c>
      <c r="AG302" s="4"/>
      <c r="AH302" s="8" t="str">
        <f t="shared" si="5"/>
        <v>0%</v>
      </c>
      <c r="AI302" s="4">
        <v>112939.0</v>
      </c>
      <c r="AJ302" s="4"/>
      <c r="AK302" s="8" t="str">
        <f t="shared" si="6"/>
        <v>0%</v>
      </c>
      <c r="AL302" s="4" t="s">
        <v>2695</v>
      </c>
      <c r="AM302" s="28" t="s">
        <v>2696</v>
      </c>
      <c r="AN302" s="4"/>
      <c r="AO302" s="9"/>
      <c r="AP302" s="4" t="s">
        <v>2579</v>
      </c>
    </row>
    <row r="303" ht="150.0" customHeight="1">
      <c r="A303" s="3" t="s">
        <v>349</v>
      </c>
      <c r="B303" s="4" t="s">
        <v>2697</v>
      </c>
      <c r="C303" s="4" t="s">
        <v>2698</v>
      </c>
      <c r="D303" s="29" t="s">
        <v>2057</v>
      </c>
      <c r="E303" s="29"/>
      <c r="F303" s="29"/>
      <c r="G303" s="29"/>
      <c r="H303" s="25" t="s">
        <v>2570</v>
      </c>
      <c r="I303" s="4" t="s">
        <v>2699</v>
      </c>
      <c r="J303" s="4" t="s">
        <v>2700</v>
      </c>
      <c r="K303" s="4" t="s">
        <v>2701</v>
      </c>
      <c r="L303" s="4" t="s">
        <v>2702</v>
      </c>
      <c r="M303" s="4" t="s">
        <v>2703</v>
      </c>
      <c r="N303" s="4" t="s">
        <v>66</v>
      </c>
      <c r="O303" s="4" t="s">
        <v>67</v>
      </c>
      <c r="P303" s="4" t="s">
        <v>68</v>
      </c>
      <c r="Q303" s="4" t="s">
        <v>69</v>
      </c>
      <c r="R303" s="4" t="s">
        <v>70</v>
      </c>
      <c r="S303" s="4" t="s">
        <v>2704</v>
      </c>
      <c r="T303" s="4" t="s">
        <v>1423</v>
      </c>
      <c r="U303" s="4">
        <v>0.0</v>
      </c>
      <c r="V303" s="4" t="str">
        <f t="shared" ref="V303:W303" si="233">+Y303+AC303+AF303+AI303</f>
        <v>4</v>
      </c>
      <c r="W303" s="4" t="str">
        <f t="shared" si="233"/>
        <v>1</v>
      </c>
      <c r="X303" s="8" t="str">
        <f t="shared" si="2"/>
        <v>25%</v>
      </c>
      <c r="Y303" s="4">
        <v>1.0</v>
      </c>
      <c r="Z303" s="4">
        <v>1.0</v>
      </c>
      <c r="AA303" s="8" t="str">
        <f t="shared" si="3"/>
        <v>100%</v>
      </c>
      <c r="AB303" s="8" t="s">
        <v>53</v>
      </c>
      <c r="AC303" s="4">
        <v>1.0</v>
      </c>
      <c r="AD303" s="4"/>
      <c r="AE303" s="8" t="str">
        <f t="shared" si="4"/>
        <v>0%</v>
      </c>
      <c r="AF303" s="4">
        <v>1.0</v>
      </c>
      <c r="AG303" s="4"/>
      <c r="AH303" s="8" t="str">
        <f t="shared" si="5"/>
        <v>0%</v>
      </c>
      <c r="AI303" s="4">
        <v>1.0</v>
      </c>
      <c r="AJ303" s="4"/>
      <c r="AK303" s="8" t="str">
        <f t="shared" si="6"/>
        <v>0%</v>
      </c>
      <c r="AL303" s="4" t="s">
        <v>2705</v>
      </c>
      <c r="AM303" s="28" t="s">
        <v>2706</v>
      </c>
      <c r="AN303" s="4"/>
      <c r="AO303" s="9"/>
      <c r="AP303" s="4" t="s">
        <v>2579</v>
      </c>
    </row>
    <row r="304" ht="150.0" customHeight="1">
      <c r="A304" s="3" t="s">
        <v>451</v>
      </c>
      <c r="B304" s="4" t="s">
        <v>2707</v>
      </c>
      <c r="C304" s="4" t="s">
        <v>2708</v>
      </c>
      <c r="D304" s="29" t="s">
        <v>2057</v>
      </c>
      <c r="E304" s="29"/>
      <c r="F304" s="29"/>
      <c r="G304" s="29"/>
      <c r="H304" s="25" t="s">
        <v>2570</v>
      </c>
      <c r="I304" s="4" t="s">
        <v>2709</v>
      </c>
      <c r="J304" s="4" t="s">
        <v>2710</v>
      </c>
      <c r="K304" s="4" t="s">
        <v>2711</v>
      </c>
      <c r="L304" s="4" t="s">
        <v>2712</v>
      </c>
      <c r="M304" s="4" t="s">
        <v>2713</v>
      </c>
      <c r="N304" s="4" t="s">
        <v>66</v>
      </c>
      <c r="O304" s="4" t="s">
        <v>67</v>
      </c>
      <c r="P304" s="4" t="s">
        <v>68</v>
      </c>
      <c r="Q304" s="4" t="s">
        <v>69</v>
      </c>
      <c r="R304" s="4" t="s">
        <v>70</v>
      </c>
      <c r="S304" s="4" t="s">
        <v>2704</v>
      </c>
      <c r="T304" s="4" t="s">
        <v>1423</v>
      </c>
      <c r="U304" s="4">
        <v>0.0</v>
      </c>
      <c r="V304" s="4" t="str">
        <f t="shared" ref="V304:W304" si="234">+Y304+AC304+AF304+AI304</f>
        <v>4</v>
      </c>
      <c r="W304" s="4" t="str">
        <f t="shared" si="234"/>
        <v>1</v>
      </c>
      <c r="X304" s="8" t="str">
        <f t="shared" si="2"/>
        <v>25%</v>
      </c>
      <c r="Y304" s="4">
        <v>1.0</v>
      </c>
      <c r="Z304" s="4">
        <v>1.0</v>
      </c>
      <c r="AA304" s="8" t="str">
        <f t="shared" si="3"/>
        <v>100%</v>
      </c>
      <c r="AB304" s="8" t="s">
        <v>53</v>
      </c>
      <c r="AC304" s="4">
        <v>1.0</v>
      </c>
      <c r="AD304" s="4"/>
      <c r="AE304" s="8" t="str">
        <f t="shared" si="4"/>
        <v>0%</v>
      </c>
      <c r="AF304" s="4">
        <v>1.0</v>
      </c>
      <c r="AG304" s="4"/>
      <c r="AH304" s="8" t="str">
        <f t="shared" si="5"/>
        <v>0%</v>
      </c>
      <c r="AI304" s="4">
        <v>1.0</v>
      </c>
      <c r="AJ304" s="4"/>
      <c r="AK304" s="8" t="str">
        <f t="shared" si="6"/>
        <v>0%</v>
      </c>
      <c r="AL304" s="4" t="s">
        <v>2705</v>
      </c>
      <c r="AM304" s="28" t="s">
        <v>2714</v>
      </c>
      <c r="AN304" s="4"/>
      <c r="AO304" s="9"/>
      <c r="AP304" s="4" t="s">
        <v>2579</v>
      </c>
    </row>
    <row r="305" ht="150.0" customHeight="1">
      <c r="A305" s="3" t="s">
        <v>358</v>
      </c>
      <c r="B305" s="4" t="s">
        <v>2715</v>
      </c>
      <c r="C305" s="4" t="s">
        <v>2716</v>
      </c>
      <c r="D305" s="29" t="s">
        <v>2057</v>
      </c>
      <c r="E305" s="29"/>
      <c r="F305" s="29"/>
      <c r="G305" s="29" t="s">
        <v>6</v>
      </c>
      <c r="H305" s="25" t="s">
        <v>2570</v>
      </c>
      <c r="I305" s="4" t="s">
        <v>2709</v>
      </c>
      <c r="J305" s="4" t="s">
        <v>2717</v>
      </c>
      <c r="K305" s="4" t="s">
        <v>2718</v>
      </c>
      <c r="L305" s="4" t="s">
        <v>2719</v>
      </c>
      <c r="M305" s="4" t="s">
        <v>2720</v>
      </c>
      <c r="N305" s="4" t="s">
        <v>66</v>
      </c>
      <c r="O305" s="4" t="s">
        <v>67</v>
      </c>
      <c r="P305" s="4" t="s">
        <v>68</v>
      </c>
      <c r="Q305" s="4" t="s">
        <v>69</v>
      </c>
      <c r="R305" s="4" t="s">
        <v>70</v>
      </c>
      <c r="S305" s="4" t="s">
        <v>2721</v>
      </c>
      <c r="T305" s="4" t="s">
        <v>1423</v>
      </c>
      <c r="U305" s="4">
        <v>0.0</v>
      </c>
      <c r="V305" s="4" t="str">
        <f t="shared" ref="V305:W305" si="235">+Y305+AC305+AF305+AI305</f>
        <v>4</v>
      </c>
      <c r="W305" s="4" t="str">
        <f t="shared" si="235"/>
        <v>1</v>
      </c>
      <c r="X305" s="8" t="str">
        <f t="shared" si="2"/>
        <v>25%</v>
      </c>
      <c r="Y305" s="4">
        <v>1.0</v>
      </c>
      <c r="Z305" s="4">
        <v>1.0</v>
      </c>
      <c r="AA305" s="8" t="str">
        <f t="shared" si="3"/>
        <v>100%</v>
      </c>
      <c r="AB305" s="7" t="s">
        <v>53</v>
      </c>
      <c r="AC305" s="4">
        <v>1.0</v>
      </c>
      <c r="AD305" s="4"/>
      <c r="AE305" s="8" t="str">
        <f t="shared" si="4"/>
        <v>0%</v>
      </c>
      <c r="AF305" s="4">
        <v>1.0</v>
      </c>
      <c r="AG305" s="4"/>
      <c r="AH305" s="8" t="str">
        <f t="shared" si="5"/>
        <v>0%</v>
      </c>
      <c r="AI305" s="4">
        <v>1.0</v>
      </c>
      <c r="AJ305" s="4"/>
      <c r="AK305" s="8" t="str">
        <f t="shared" si="6"/>
        <v>0%</v>
      </c>
      <c r="AL305" s="4" t="s">
        <v>2705</v>
      </c>
      <c r="AM305" s="28" t="s">
        <v>2722</v>
      </c>
      <c r="AN305" s="4"/>
      <c r="AO305" s="9"/>
      <c r="AP305" s="4" t="s">
        <v>2579</v>
      </c>
    </row>
    <row r="306" ht="150.0" customHeight="1">
      <c r="A306" s="3" t="s">
        <v>367</v>
      </c>
      <c r="B306" s="4" t="s">
        <v>2723</v>
      </c>
      <c r="C306" s="4" t="s">
        <v>2724</v>
      </c>
      <c r="D306" s="29" t="s">
        <v>2057</v>
      </c>
      <c r="E306" s="29" t="s">
        <v>81</v>
      </c>
      <c r="F306" s="29"/>
      <c r="G306" s="29"/>
      <c r="H306" s="25" t="s">
        <v>2570</v>
      </c>
      <c r="I306" s="4" t="s">
        <v>2709</v>
      </c>
      <c r="J306" s="4" t="s">
        <v>2725</v>
      </c>
      <c r="K306" s="4" t="s">
        <v>2726</v>
      </c>
      <c r="L306" s="4" t="s">
        <v>2727</v>
      </c>
      <c r="M306" s="4" t="s">
        <v>2728</v>
      </c>
      <c r="N306" s="4" t="s">
        <v>66</v>
      </c>
      <c r="O306" s="4" t="s">
        <v>67</v>
      </c>
      <c r="P306" s="4" t="s">
        <v>68</v>
      </c>
      <c r="Q306" s="4" t="s">
        <v>69</v>
      </c>
      <c r="R306" s="4" t="s">
        <v>70</v>
      </c>
      <c r="S306" s="4" t="s">
        <v>2729</v>
      </c>
      <c r="T306" s="4" t="s">
        <v>2730</v>
      </c>
      <c r="U306" s="4">
        <v>0.0</v>
      </c>
      <c r="V306" s="4" t="str">
        <f t="shared" ref="V306:W306" si="236">+Y306+AC306+AF306+AI306</f>
        <v>4</v>
      </c>
      <c r="W306" s="4" t="str">
        <f t="shared" si="236"/>
        <v>1</v>
      </c>
      <c r="X306" s="8" t="str">
        <f t="shared" si="2"/>
        <v>25%</v>
      </c>
      <c r="Y306" s="4">
        <v>1.0</v>
      </c>
      <c r="Z306" s="4">
        <v>1.0</v>
      </c>
      <c r="AA306" s="8" t="str">
        <f t="shared" si="3"/>
        <v>100%</v>
      </c>
      <c r="AB306" s="7" t="s">
        <v>53</v>
      </c>
      <c r="AC306" s="4">
        <v>1.0</v>
      </c>
      <c r="AD306" s="4"/>
      <c r="AE306" s="8" t="str">
        <f t="shared" si="4"/>
        <v>0%</v>
      </c>
      <c r="AF306" s="4">
        <v>1.0</v>
      </c>
      <c r="AG306" s="4"/>
      <c r="AH306" s="8" t="str">
        <f t="shared" si="5"/>
        <v>0%</v>
      </c>
      <c r="AI306" s="4">
        <v>1.0</v>
      </c>
      <c r="AJ306" s="4"/>
      <c r="AK306" s="8" t="str">
        <f t="shared" si="6"/>
        <v>0%</v>
      </c>
      <c r="AL306" s="4" t="s">
        <v>2731</v>
      </c>
      <c r="AM306" s="28" t="s">
        <v>2732</v>
      </c>
      <c r="AN306" s="4"/>
      <c r="AO306" s="9"/>
      <c r="AP306" s="4" t="s">
        <v>2579</v>
      </c>
    </row>
    <row r="307" ht="150.0" customHeight="1">
      <c r="A307" s="3" t="s">
        <v>383</v>
      </c>
      <c r="B307" s="4" t="s">
        <v>2733</v>
      </c>
      <c r="C307" s="4" t="s">
        <v>2734</v>
      </c>
      <c r="D307" s="29" t="s">
        <v>2057</v>
      </c>
      <c r="E307" s="29" t="s">
        <v>81</v>
      </c>
      <c r="F307" s="29"/>
      <c r="G307" s="29"/>
      <c r="H307" s="25" t="s">
        <v>2570</v>
      </c>
      <c r="I307" s="4" t="s">
        <v>2735</v>
      </c>
      <c r="J307" s="4" t="s">
        <v>2736</v>
      </c>
      <c r="K307" s="4" t="s">
        <v>2737</v>
      </c>
      <c r="L307" s="4" t="s">
        <v>2738</v>
      </c>
      <c r="M307" s="4" t="s">
        <v>2739</v>
      </c>
      <c r="N307" s="4" t="s">
        <v>66</v>
      </c>
      <c r="O307" s="4" t="s">
        <v>67</v>
      </c>
      <c r="P307" s="4" t="s">
        <v>68</v>
      </c>
      <c r="Q307" s="4" t="s">
        <v>69</v>
      </c>
      <c r="R307" s="4" t="s">
        <v>70</v>
      </c>
      <c r="S307" s="4" t="s">
        <v>2740</v>
      </c>
      <c r="T307" s="4" t="s">
        <v>144</v>
      </c>
      <c r="U307" s="4">
        <v>0.0</v>
      </c>
      <c r="V307" s="4" t="str">
        <f t="shared" ref="V307:W307" si="237">+Y307+AC307+AF307+AI307</f>
        <v>12</v>
      </c>
      <c r="W307" s="4" t="str">
        <f t="shared" si="237"/>
        <v>3</v>
      </c>
      <c r="X307" s="8" t="str">
        <f t="shared" si="2"/>
        <v>25%</v>
      </c>
      <c r="Y307" s="4">
        <v>3.0</v>
      </c>
      <c r="Z307" s="4">
        <v>3.0</v>
      </c>
      <c r="AA307" s="8" t="str">
        <f t="shared" si="3"/>
        <v>100%</v>
      </c>
      <c r="AB307" s="7" t="s">
        <v>53</v>
      </c>
      <c r="AC307" s="4">
        <v>3.0</v>
      </c>
      <c r="AD307" s="4"/>
      <c r="AE307" s="8" t="str">
        <f t="shared" si="4"/>
        <v>0%</v>
      </c>
      <c r="AF307" s="4">
        <v>3.0</v>
      </c>
      <c r="AG307" s="4"/>
      <c r="AH307" s="8" t="str">
        <f t="shared" si="5"/>
        <v>0%</v>
      </c>
      <c r="AI307" s="4">
        <v>3.0</v>
      </c>
      <c r="AJ307" s="4"/>
      <c r="AK307" s="8" t="str">
        <f t="shared" si="6"/>
        <v>0%</v>
      </c>
      <c r="AL307" s="4" t="s">
        <v>2741</v>
      </c>
      <c r="AM307" s="28" t="s">
        <v>2742</v>
      </c>
      <c r="AN307" s="4"/>
      <c r="AO307" s="9"/>
      <c r="AP307" s="4" t="s">
        <v>2579</v>
      </c>
    </row>
    <row r="308" ht="150.0" customHeight="1">
      <c r="A308" s="3" t="s">
        <v>391</v>
      </c>
      <c r="B308" s="4" t="s">
        <v>2743</v>
      </c>
      <c r="C308" s="4" t="s">
        <v>2744</v>
      </c>
      <c r="D308" s="29" t="s">
        <v>2057</v>
      </c>
      <c r="E308" s="29"/>
      <c r="F308" s="29"/>
      <c r="G308" s="29"/>
      <c r="H308" s="25" t="s">
        <v>2570</v>
      </c>
      <c r="I308" s="4" t="s">
        <v>2745</v>
      </c>
      <c r="J308" s="4" t="s">
        <v>2746</v>
      </c>
      <c r="K308" s="4" t="s">
        <v>2747</v>
      </c>
      <c r="L308" s="4" t="s">
        <v>2748</v>
      </c>
      <c r="M308" s="4" t="s">
        <v>2749</v>
      </c>
      <c r="N308" s="4" t="s">
        <v>66</v>
      </c>
      <c r="O308" s="4" t="s">
        <v>67</v>
      </c>
      <c r="P308" s="4" t="s">
        <v>68</v>
      </c>
      <c r="Q308" s="4" t="s">
        <v>69</v>
      </c>
      <c r="R308" s="4" t="s">
        <v>70</v>
      </c>
      <c r="S308" s="4" t="s">
        <v>2750</v>
      </c>
      <c r="T308" s="4" t="s">
        <v>1423</v>
      </c>
      <c r="U308" s="4">
        <v>0.0</v>
      </c>
      <c r="V308" s="4" t="str">
        <f t="shared" ref="V308:W308" si="238">+Y308+AC308+AF308+AI308</f>
        <v>24</v>
      </c>
      <c r="W308" s="4" t="str">
        <f t="shared" si="238"/>
        <v>6</v>
      </c>
      <c r="X308" s="8" t="str">
        <f t="shared" si="2"/>
        <v>25%</v>
      </c>
      <c r="Y308" s="4">
        <v>6.0</v>
      </c>
      <c r="Z308" s="4">
        <v>6.0</v>
      </c>
      <c r="AA308" s="8" t="str">
        <f t="shared" si="3"/>
        <v>100%</v>
      </c>
      <c r="AB308" s="7" t="s">
        <v>53</v>
      </c>
      <c r="AC308" s="4">
        <v>6.0</v>
      </c>
      <c r="AD308" s="4"/>
      <c r="AE308" s="8" t="str">
        <f t="shared" si="4"/>
        <v>0%</v>
      </c>
      <c r="AF308" s="4">
        <v>6.0</v>
      </c>
      <c r="AG308" s="4"/>
      <c r="AH308" s="8" t="str">
        <f t="shared" si="5"/>
        <v>0%</v>
      </c>
      <c r="AI308" s="4">
        <v>6.0</v>
      </c>
      <c r="AJ308" s="4"/>
      <c r="AK308" s="8" t="str">
        <f t="shared" si="6"/>
        <v>0%</v>
      </c>
      <c r="AL308" s="4" t="s">
        <v>2751</v>
      </c>
      <c r="AM308" s="28" t="s">
        <v>2676</v>
      </c>
      <c r="AN308" s="4"/>
      <c r="AO308" s="9"/>
      <c r="AP308" s="4" t="s">
        <v>2579</v>
      </c>
    </row>
    <row r="309" ht="150.0" customHeight="1">
      <c r="A309" s="3" t="s">
        <v>2752</v>
      </c>
      <c r="B309" s="4" t="s">
        <v>2753</v>
      </c>
      <c r="C309" s="4" t="s">
        <v>2754</v>
      </c>
      <c r="D309" s="29" t="s">
        <v>2057</v>
      </c>
      <c r="E309" s="29"/>
      <c r="F309" s="29"/>
      <c r="G309" s="29"/>
      <c r="H309" s="4" t="s">
        <v>2755</v>
      </c>
      <c r="I309" s="4" t="s">
        <v>2756</v>
      </c>
      <c r="J309" s="4" t="s">
        <v>2757</v>
      </c>
      <c r="K309" s="4" t="s">
        <v>2758</v>
      </c>
      <c r="L309" s="4" t="s">
        <v>2759</v>
      </c>
      <c r="M309" s="4" t="s">
        <v>2760</v>
      </c>
      <c r="N309" s="4" t="s">
        <v>66</v>
      </c>
      <c r="O309" s="4" t="s">
        <v>67</v>
      </c>
      <c r="P309" s="4" t="s">
        <v>68</v>
      </c>
      <c r="Q309" s="4" t="s">
        <v>2074</v>
      </c>
      <c r="R309" s="4" t="s">
        <v>70</v>
      </c>
      <c r="S309" s="4" t="s">
        <v>2076</v>
      </c>
      <c r="T309" s="4" t="s">
        <v>2761</v>
      </c>
      <c r="U309" s="4">
        <v>0.0</v>
      </c>
      <c r="V309" s="4" t="str">
        <f t="shared" ref="V309:W309" si="239">+Y309+AC309+AF309+AI309</f>
        <v>12</v>
      </c>
      <c r="W309" s="4" t="str">
        <f t="shared" si="239"/>
        <v>3</v>
      </c>
      <c r="X309" s="8" t="str">
        <f t="shared" si="2"/>
        <v>25%</v>
      </c>
      <c r="Y309" s="4">
        <v>3.0</v>
      </c>
      <c r="Z309" s="4">
        <v>3.0</v>
      </c>
      <c r="AA309" s="8" t="str">
        <f t="shared" si="3"/>
        <v>100%</v>
      </c>
      <c r="AB309" s="7" t="s">
        <v>53</v>
      </c>
      <c r="AC309" s="4">
        <v>3.0</v>
      </c>
      <c r="AD309" s="4"/>
      <c r="AE309" s="8" t="str">
        <f t="shared" si="4"/>
        <v>0%</v>
      </c>
      <c r="AF309" s="4">
        <v>3.0</v>
      </c>
      <c r="AG309" s="4"/>
      <c r="AH309" s="8" t="str">
        <f t="shared" si="5"/>
        <v>0%</v>
      </c>
      <c r="AI309" s="4">
        <v>3.0</v>
      </c>
      <c r="AJ309" s="4"/>
      <c r="AK309" s="8" t="str">
        <f t="shared" si="6"/>
        <v>0%</v>
      </c>
      <c r="AL309" s="4" t="s">
        <v>2078</v>
      </c>
      <c r="AM309" s="4" t="s">
        <v>2762</v>
      </c>
      <c r="AN309" s="4"/>
      <c r="AO309" s="9"/>
      <c r="AP309" s="4" t="s">
        <v>2079</v>
      </c>
    </row>
    <row r="310" ht="150.0" customHeight="1">
      <c r="A310" s="3" t="s">
        <v>78</v>
      </c>
      <c r="B310" s="4" t="s">
        <v>2763</v>
      </c>
      <c r="C310" s="4" t="s">
        <v>2764</v>
      </c>
      <c r="D310" s="29" t="s">
        <v>2057</v>
      </c>
      <c r="E310" s="29"/>
      <c r="F310" s="29"/>
      <c r="G310" s="29"/>
      <c r="H310" s="4" t="s">
        <v>2755</v>
      </c>
      <c r="I310" s="4" t="s">
        <v>2765</v>
      </c>
      <c r="J310" s="4" t="s">
        <v>2766</v>
      </c>
      <c r="K310" s="4" t="s">
        <v>2767</v>
      </c>
      <c r="L310" s="4" t="s">
        <v>2768</v>
      </c>
      <c r="M310" s="4" t="s">
        <v>1897</v>
      </c>
      <c r="N310" s="4" t="s">
        <v>66</v>
      </c>
      <c r="O310" s="4" t="s">
        <v>67</v>
      </c>
      <c r="P310" s="4" t="s">
        <v>68</v>
      </c>
      <c r="Q310" s="4" t="s">
        <v>69</v>
      </c>
      <c r="R310" s="4" t="s">
        <v>70</v>
      </c>
      <c r="S310" s="4" t="s">
        <v>2769</v>
      </c>
      <c r="T310" s="4" t="s">
        <v>2770</v>
      </c>
      <c r="U310" s="19">
        <v>0.0</v>
      </c>
      <c r="V310" s="19" t="str">
        <f t="shared" ref="V310:W310" si="240">+Y310+AC310+AF310+AI310</f>
        <v>82</v>
      </c>
      <c r="W310" s="4" t="str">
        <f t="shared" si="240"/>
        <v>21</v>
      </c>
      <c r="X310" s="8" t="str">
        <f t="shared" si="2"/>
        <v>26%</v>
      </c>
      <c r="Y310" s="4">
        <v>16.0</v>
      </c>
      <c r="Z310" s="4">
        <v>21.0</v>
      </c>
      <c r="AA310" s="8" t="str">
        <f t="shared" si="3"/>
        <v>131%</v>
      </c>
      <c r="AB310" s="11" t="s">
        <v>73</v>
      </c>
      <c r="AC310" s="4">
        <v>22.0</v>
      </c>
      <c r="AD310" s="4"/>
      <c r="AE310" s="8" t="str">
        <f t="shared" si="4"/>
        <v>0%</v>
      </c>
      <c r="AF310" s="19">
        <v>22.0</v>
      </c>
      <c r="AG310" s="4"/>
      <c r="AH310" s="8" t="str">
        <f t="shared" si="5"/>
        <v>0%</v>
      </c>
      <c r="AI310" s="4">
        <v>22.0</v>
      </c>
      <c r="AJ310" s="4"/>
      <c r="AK310" s="8" t="str">
        <f t="shared" si="6"/>
        <v>0%</v>
      </c>
      <c r="AL310" s="4" t="s">
        <v>2771</v>
      </c>
      <c r="AM310" s="4" t="s">
        <v>2772</v>
      </c>
      <c r="AN310" s="4"/>
      <c r="AO310" s="17" t="s">
        <v>266</v>
      </c>
      <c r="AP310" s="4" t="s">
        <v>2773</v>
      </c>
    </row>
    <row r="311" ht="150.0" customHeight="1">
      <c r="A311" s="3" t="s">
        <v>89</v>
      </c>
      <c r="B311" s="4" t="s">
        <v>2774</v>
      </c>
      <c r="C311" s="4" t="s">
        <v>2775</v>
      </c>
      <c r="D311" s="29" t="s">
        <v>2057</v>
      </c>
      <c r="E311" s="29"/>
      <c r="F311" s="29"/>
      <c r="G311" s="29" t="s">
        <v>6</v>
      </c>
      <c r="H311" s="4" t="s">
        <v>2755</v>
      </c>
      <c r="I311" s="4" t="s">
        <v>2765</v>
      </c>
      <c r="J311" s="4" t="s">
        <v>2776</v>
      </c>
      <c r="K311" s="4" t="s">
        <v>2777</v>
      </c>
      <c r="L311" s="4" t="s">
        <v>2778</v>
      </c>
      <c r="M311" s="4" t="s">
        <v>2779</v>
      </c>
      <c r="N311" s="4" t="s">
        <v>66</v>
      </c>
      <c r="O311" s="4" t="s">
        <v>67</v>
      </c>
      <c r="P311" s="4" t="s">
        <v>68</v>
      </c>
      <c r="Q311" s="4" t="s">
        <v>69</v>
      </c>
      <c r="R311" s="4" t="s">
        <v>70</v>
      </c>
      <c r="S311" s="4" t="s">
        <v>2769</v>
      </c>
      <c r="T311" s="4" t="s">
        <v>2770</v>
      </c>
      <c r="U311" s="19">
        <v>0.0</v>
      </c>
      <c r="V311" s="19" t="str">
        <f t="shared" ref="V311:W311" si="241">+Y311+AC311+AF311+AI311</f>
        <v>8</v>
      </c>
      <c r="W311" s="4" t="str">
        <f t="shared" si="241"/>
        <v>2</v>
      </c>
      <c r="X311" s="8" t="str">
        <f t="shared" si="2"/>
        <v>25%</v>
      </c>
      <c r="Y311" s="4">
        <v>2.0</v>
      </c>
      <c r="Z311" s="4">
        <v>2.0</v>
      </c>
      <c r="AA311" s="8" t="str">
        <f t="shared" si="3"/>
        <v>100%</v>
      </c>
      <c r="AB311" s="7" t="s">
        <v>53</v>
      </c>
      <c r="AC311" s="4">
        <v>3.0</v>
      </c>
      <c r="AD311" s="4"/>
      <c r="AE311" s="8" t="str">
        <f t="shared" si="4"/>
        <v>0%</v>
      </c>
      <c r="AF311" s="19">
        <v>0.0</v>
      </c>
      <c r="AG311" s="4"/>
      <c r="AH311" s="8" t="str">
        <f t="shared" si="5"/>
        <v>#DIV/0!</v>
      </c>
      <c r="AI311" s="4">
        <v>3.0</v>
      </c>
      <c r="AJ311" s="4"/>
      <c r="AK311" s="8" t="str">
        <f t="shared" si="6"/>
        <v>0%</v>
      </c>
      <c r="AL311" s="4" t="s">
        <v>2771</v>
      </c>
      <c r="AM311" s="4" t="s">
        <v>2772</v>
      </c>
      <c r="AN311" s="4"/>
      <c r="AO311" s="9"/>
      <c r="AP311" s="4" t="s">
        <v>2773</v>
      </c>
    </row>
    <row r="312" ht="150.0" customHeight="1">
      <c r="A312" s="3" t="s">
        <v>89</v>
      </c>
      <c r="B312" s="4" t="s">
        <v>2780</v>
      </c>
      <c r="C312" s="4" t="s">
        <v>2781</v>
      </c>
      <c r="D312" s="29" t="s">
        <v>2057</v>
      </c>
      <c r="E312" s="29"/>
      <c r="F312" s="29"/>
      <c r="G312" s="29"/>
      <c r="H312" s="4" t="s">
        <v>2755</v>
      </c>
      <c r="I312" s="4" t="s">
        <v>2765</v>
      </c>
      <c r="J312" s="4" t="s">
        <v>2782</v>
      </c>
      <c r="K312" s="4" t="s">
        <v>2783</v>
      </c>
      <c r="L312" s="4" t="s">
        <v>2784</v>
      </c>
      <c r="M312" s="4" t="s">
        <v>2785</v>
      </c>
      <c r="N312" s="4" t="s">
        <v>66</v>
      </c>
      <c r="O312" s="4" t="s">
        <v>67</v>
      </c>
      <c r="P312" s="4" t="s">
        <v>1411</v>
      </c>
      <c r="Q312" s="4" t="s">
        <v>2074</v>
      </c>
      <c r="R312" s="4" t="s">
        <v>70</v>
      </c>
      <c r="S312" s="4" t="s">
        <v>2786</v>
      </c>
      <c r="T312" s="4" t="s">
        <v>2787</v>
      </c>
      <c r="U312" s="4">
        <v>0.0</v>
      </c>
      <c r="V312" s="4" t="str">
        <f t="shared" ref="V312:W312" si="242">+Y312+AC312+AF312+AI312</f>
        <v>3</v>
      </c>
      <c r="W312" s="4" t="str">
        <f t="shared" si="242"/>
        <v>1</v>
      </c>
      <c r="X312" s="8" t="str">
        <f t="shared" si="2"/>
        <v>33%</v>
      </c>
      <c r="Y312" s="4">
        <v>1.0</v>
      </c>
      <c r="Z312" s="4">
        <v>1.0</v>
      </c>
      <c r="AA312" s="8" t="str">
        <f t="shared" si="3"/>
        <v>100%</v>
      </c>
      <c r="AB312" s="7" t="s">
        <v>53</v>
      </c>
      <c r="AC312" s="4">
        <v>1.0</v>
      </c>
      <c r="AD312" s="4"/>
      <c r="AE312" s="8" t="str">
        <f t="shared" si="4"/>
        <v>0%</v>
      </c>
      <c r="AF312" s="4">
        <v>1.0</v>
      </c>
      <c r="AG312" s="4"/>
      <c r="AH312" s="8" t="str">
        <f t="shared" si="5"/>
        <v>0%</v>
      </c>
      <c r="AI312" s="4">
        <v>0.0</v>
      </c>
      <c r="AJ312" s="4"/>
      <c r="AK312" s="8" t="str">
        <f t="shared" si="6"/>
        <v>#DIV/0!</v>
      </c>
      <c r="AL312" s="4" t="s">
        <v>2788</v>
      </c>
      <c r="AM312" s="4" t="s">
        <v>2788</v>
      </c>
      <c r="AN312" s="4"/>
      <c r="AO312" s="9"/>
      <c r="AP312" s="4" t="s">
        <v>2079</v>
      </c>
    </row>
    <row r="313" ht="150.0" customHeight="1">
      <c r="A313" s="3" t="s">
        <v>207</v>
      </c>
      <c r="B313" s="4" t="s">
        <v>2789</v>
      </c>
      <c r="C313" s="4" t="s">
        <v>2790</v>
      </c>
      <c r="D313" s="29" t="s">
        <v>2057</v>
      </c>
      <c r="E313" s="29"/>
      <c r="F313" s="29"/>
      <c r="G313" s="29"/>
      <c r="H313" s="4" t="s">
        <v>2755</v>
      </c>
      <c r="I313" s="4" t="s">
        <v>2765</v>
      </c>
      <c r="J313" s="4" t="s">
        <v>2791</v>
      </c>
      <c r="K313" s="4" t="s">
        <v>2792</v>
      </c>
      <c r="L313" s="4" t="s">
        <v>2793</v>
      </c>
      <c r="M313" s="4" t="s">
        <v>2794</v>
      </c>
      <c r="N313" s="4" t="s">
        <v>66</v>
      </c>
      <c r="O313" s="4" t="s">
        <v>67</v>
      </c>
      <c r="P313" s="4" t="s">
        <v>1411</v>
      </c>
      <c r="Q313" s="4" t="s">
        <v>2074</v>
      </c>
      <c r="R313" s="4" t="s">
        <v>2075</v>
      </c>
      <c r="S313" s="4" t="s">
        <v>2795</v>
      </c>
      <c r="T313" s="4" t="s">
        <v>2770</v>
      </c>
      <c r="U313" s="4">
        <v>0.0</v>
      </c>
      <c r="V313" s="4" t="str">
        <f t="shared" ref="V313:W313" si="243">+Y313+AC313+AF313+AI313</f>
        <v>8</v>
      </c>
      <c r="W313" s="4" t="str">
        <f t="shared" si="243"/>
        <v>0</v>
      </c>
      <c r="X313" s="8" t="str">
        <f t="shared" si="2"/>
        <v>0%</v>
      </c>
      <c r="Y313" s="4">
        <v>4.0</v>
      </c>
      <c r="Z313" s="4"/>
      <c r="AA313" s="8" t="str">
        <f t="shared" si="3"/>
        <v>0%</v>
      </c>
      <c r="AB313" s="21" t="s">
        <v>96</v>
      </c>
      <c r="AC313" s="4">
        <v>2.0</v>
      </c>
      <c r="AD313" s="4"/>
      <c r="AE313" s="8" t="str">
        <f t="shared" si="4"/>
        <v>0%</v>
      </c>
      <c r="AF313" s="4">
        <v>2.0</v>
      </c>
      <c r="AG313" s="4"/>
      <c r="AH313" s="8" t="str">
        <f t="shared" si="5"/>
        <v>0%</v>
      </c>
      <c r="AI313" s="4">
        <v>0.0</v>
      </c>
      <c r="AJ313" s="4"/>
      <c r="AK313" s="8" t="str">
        <f t="shared" si="6"/>
        <v>#DIV/0!</v>
      </c>
      <c r="AL313" s="4" t="s">
        <v>2796</v>
      </c>
      <c r="AM313" s="4" t="s">
        <v>2796</v>
      </c>
      <c r="AN313" s="4"/>
      <c r="AO313" s="9" t="s">
        <v>2797</v>
      </c>
      <c r="AP313" s="4" t="s">
        <v>2079</v>
      </c>
    </row>
    <row r="314" ht="150.0" customHeight="1">
      <c r="A314" s="3" t="s">
        <v>309</v>
      </c>
      <c r="B314" s="4" t="s">
        <v>2798</v>
      </c>
      <c r="C314" s="4" t="s">
        <v>2799</v>
      </c>
      <c r="D314" s="29" t="s">
        <v>2057</v>
      </c>
      <c r="E314" s="29"/>
      <c r="F314" s="29"/>
      <c r="G314" s="29"/>
      <c r="H314" s="4" t="s">
        <v>2755</v>
      </c>
      <c r="I314" s="4" t="s">
        <v>2765</v>
      </c>
      <c r="J314" s="4" t="s">
        <v>2800</v>
      </c>
      <c r="K314" s="4" t="s">
        <v>2801</v>
      </c>
      <c r="L314" s="4" t="s">
        <v>2802</v>
      </c>
      <c r="M314" s="4" t="s">
        <v>2803</v>
      </c>
      <c r="N314" s="4" t="s">
        <v>66</v>
      </c>
      <c r="O314" s="4" t="s">
        <v>67</v>
      </c>
      <c r="P314" s="4" t="s">
        <v>1411</v>
      </c>
      <c r="Q314" s="4" t="s">
        <v>2074</v>
      </c>
      <c r="R314" s="4" t="s">
        <v>2075</v>
      </c>
      <c r="S314" s="4" t="s">
        <v>2804</v>
      </c>
      <c r="T314" s="4" t="s">
        <v>2805</v>
      </c>
      <c r="U314" s="4">
        <v>0.0</v>
      </c>
      <c r="V314" s="4" t="str">
        <f t="shared" ref="V314:W314" si="244">+Y314+AC314+AF314+AI314</f>
        <v>6</v>
      </c>
      <c r="W314" s="4" t="str">
        <f t="shared" si="244"/>
        <v>2</v>
      </c>
      <c r="X314" s="8" t="str">
        <f t="shared" si="2"/>
        <v>33%</v>
      </c>
      <c r="Y314" s="4">
        <v>2.0</v>
      </c>
      <c r="Z314" s="4">
        <v>2.0</v>
      </c>
      <c r="AA314" s="8" t="str">
        <f t="shared" si="3"/>
        <v>100%</v>
      </c>
      <c r="AB314" s="7" t="s">
        <v>53</v>
      </c>
      <c r="AC314" s="4">
        <v>1.0</v>
      </c>
      <c r="AD314" s="4"/>
      <c r="AE314" s="8" t="str">
        <f t="shared" si="4"/>
        <v>0%</v>
      </c>
      <c r="AF314" s="4">
        <v>1.0</v>
      </c>
      <c r="AG314" s="4"/>
      <c r="AH314" s="8" t="str">
        <f t="shared" si="5"/>
        <v>0%</v>
      </c>
      <c r="AI314" s="4">
        <v>2.0</v>
      </c>
      <c r="AJ314" s="4"/>
      <c r="AK314" s="8" t="str">
        <f t="shared" si="6"/>
        <v>0%</v>
      </c>
      <c r="AL314" s="4" t="s">
        <v>2806</v>
      </c>
      <c r="AM314" s="4" t="s">
        <v>2806</v>
      </c>
      <c r="AN314" s="4"/>
      <c r="AO314" s="9"/>
      <c r="AP314" s="4" t="s">
        <v>2079</v>
      </c>
    </row>
    <row r="315" ht="150.0" customHeight="1">
      <c r="A315" s="3" t="s">
        <v>349</v>
      </c>
      <c r="B315" s="4" t="s">
        <v>2807</v>
      </c>
      <c r="C315" s="4" t="s">
        <v>2808</v>
      </c>
      <c r="D315" s="29" t="s">
        <v>2057</v>
      </c>
      <c r="E315" s="29"/>
      <c r="F315" s="29"/>
      <c r="G315" s="29"/>
      <c r="H315" s="4" t="s">
        <v>2755</v>
      </c>
      <c r="I315" s="4" t="s">
        <v>2809</v>
      </c>
      <c r="J315" s="4" t="s">
        <v>2810</v>
      </c>
      <c r="K315" s="4" t="s">
        <v>2811</v>
      </c>
      <c r="L315" s="4" t="s">
        <v>2810</v>
      </c>
      <c r="M315" s="4" t="s">
        <v>2812</v>
      </c>
      <c r="N315" s="4" t="s">
        <v>66</v>
      </c>
      <c r="O315" s="4" t="s">
        <v>67</v>
      </c>
      <c r="P315" s="4" t="s">
        <v>177</v>
      </c>
      <c r="Q315" s="4" t="s">
        <v>2074</v>
      </c>
      <c r="R315" s="4" t="s">
        <v>2075</v>
      </c>
      <c r="S315" s="4" t="s">
        <v>2813</v>
      </c>
      <c r="T315" s="4" t="s">
        <v>2814</v>
      </c>
      <c r="U315" s="4">
        <v>0.0</v>
      </c>
      <c r="V315" s="4" t="str">
        <f t="shared" ref="V315:W315" si="245">+Y315+AC315+AF315+AI315</f>
        <v>1</v>
      </c>
      <c r="W315" s="4" t="str">
        <f t="shared" si="245"/>
        <v>1</v>
      </c>
      <c r="X315" s="8" t="str">
        <f t="shared" si="2"/>
        <v>100%</v>
      </c>
      <c r="Y315" s="4">
        <v>1.0</v>
      </c>
      <c r="Z315" s="4">
        <v>1.0</v>
      </c>
      <c r="AA315" s="8" t="str">
        <f t="shared" si="3"/>
        <v>100%</v>
      </c>
      <c r="AB315" s="7" t="s">
        <v>53</v>
      </c>
      <c r="AC315" s="4">
        <v>0.0</v>
      </c>
      <c r="AD315" s="4"/>
      <c r="AE315" s="8" t="str">
        <f t="shared" si="4"/>
        <v>#DIV/0!</v>
      </c>
      <c r="AF315" s="4">
        <v>0.0</v>
      </c>
      <c r="AG315" s="4"/>
      <c r="AH315" s="8" t="str">
        <f t="shared" si="5"/>
        <v>#DIV/0!</v>
      </c>
      <c r="AI315" s="4">
        <v>0.0</v>
      </c>
      <c r="AJ315" s="4"/>
      <c r="AK315" s="8" t="str">
        <f t="shared" si="6"/>
        <v>#DIV/0!</v>
      </c>
      <c r="AL315" s="4" t="s">
        <v>2815</v>
      </c>
      <c r="AM315" s="4" t="s">
        <v>2815</v>
      </c>
      <c r="AN315" s="4"/>
      <c r="AO315" s="9"/>
      <c r="AP315" s="4" t="s">
        <v>2079</v>
      </c>
    </row>
    <row r="316" ht="150.0" customHeight="1">
      <c r="A316" s="3" t="s">
        <v>367</v>
      </c>
      <c r="B316" s="4" t="s">
        <v>2816</v>
      </c>
      <c r="C316" s="4" t="s">
        <v>2817</v>
      </c>
      <c r="D316" s="29" t="s">
        <v>2057</v>
      </c>
      <c r="E316" s="29"/>
      <c r="F316" s="29"/>
      <c r="G316" s="29"/>
      <c r="H316" s="4" t="s">
        <v>2755</v>
      </c>
      <c r="I316" s="4" t="s">
        <v>2818</v>
      </c>
      <c r="J316" s="4" t="s">
        <v>2819</v>
      </c>
      <c r="K316" s="4" t="s">
        <v>2820</v>
      </c>
      <c r="L316" s="4" t="s">
        <v>2821</v>
      </c>
      <c r="M316" s="4" t="s">
        <v>2822</v>
      </c>
      <c r="N316" s="4" t="s">
        <v>66</v>
      </c>
      <c r="O316" s="4" t="s">
        <v>67</v>
      </c>
      <c r="P316" s="4" t="s">
        <v>1411</v>
      </c>
      <c r="Q316" s="4" t="s">
        <v>2074</v>
      </c>
      <c r="R316" s="4" t="s">
        <v>2075</v>
      </c>
      <c r="S316" s="4" t="s">
        <v>2823</v>
      </c>
      <c r="T316" s="4" t="s">
        <v>2824</v>
      </c>
      <c r="U316" s="4">
        <v>0.0</v>
      </c>
      <c r="V316" s="4" t="str">
        <f t="shared" ref="V316:W316" si="246">+Y316+AC316+AF316+AI316</f>
        <v>12</v>
      </c>
      <c r="W316" s="4" t="str">
        <f t="shared" si="246"/>
        <v>3</v>
      </c>
      <c r="X316" s="8" t="str">
        <f t="shared" si="2"/>
        <v>25%</v>
      </c>
      <c r="Y316" s="4">
        <v>3.0</v>
      </c>
      <c r="Z316" s="4">
        <v>3.0</v>
      </c>
      <c r="AA316" s="8" t="str">
        <f t="shared" si="3"/>
        <v>100%</v>
      </c>
      <c r="AB316" s="8" t="s">
        <v>53</v>
      </c>
      <c r="AC316" s="4">
        <v>3.0</v>
      </c>
      <c r="AD316" s="4"/>
      <c r="AE316" s="8" t="str">
        <f t="shared" si="4"/>
        <v>0%</v>
      </c>
      <c r="AF316" s="4">
        <v>3.0</v>
      </c>
      <c r="AG316" s="4"/>
      <c r="AH316" s="8" t="str">
        <f t="shared" si="5"/>
        <v>0%</v>
      </c>
      <c r="AI316" s="4">
        <v>3.0</v>
      </c>
      <c r="AJ316" s="4"/>
      <c r="AK316" s="8" t="str">
        <f t="shared" si="6"/>
        <v>0%</v>
      </c>
      <c r="AL316" s="4" t="s">
        <v>2796</v>
      </c>
      <c r="AM316" s="4" t="s">
        <v>2796</v>
      </c>
      <c r="AN316" s="4"/>
      <c r="AO316" s="9"/>
      <c r="AP316" s="4" t="s">
        <v>2079</v>
      </c>
    </row>
    <row r="317" ht="150.0" customHeight="1">
      <c r="A317" s="3" t="s">
        <v>391</v>
      </c>
      <c r="B317" s="4" t="s">
        <v>2825</v>
      </c>
      <c r="C317" s="4" t="s">
        <v>2826</v>
      </c>
      <c r="D317" s="29" t="s">
        <v>2057</v>
      </c>
      <c r="E317" s="29"/>
      <c r="F317" s="29"/>
      <c r="G317" s="29"/>
      <c r="H317" s="4" t="s">
        <v>2755</v>
      </c>
      <c r="I317" s="4" t="s">
        <v>2827</v>
      </c>
      <c r="J317" s="4" t="s">
        <v>2828</v>
      </c>
      <c r="K317" s="4" t="s">
        <v>2829</v>
      </c>
      <c r="L317" s="4" t="s">
        <v>2830</v>
      </c>
      <c r="M317" s="4" t="s">
        <v>2831</v>
      </c>
      <c r="N317" s="4" t="s">
        <v>66</v>
      </c>
      <c r="O317" s="4" t="s">
        <v>67</v>
      </c>
      <c r="P317" s="4" t="s">
        <v>1411</v>
      </c>
      <c r="Q317" s="4" t="s">
        <v>2074</v>
      </c>
      <c r="R317" s="4" t="s">
        <v>2075</v>
      </c>
      <c r="S317" s="4" t="s">
        <v>2804</v>
      </c>
      <c r="T317" s="4" t="s">
        <v>2832</v>
      </c>
      <c r="U317" s="4">
        <v>0.0</v>
      </c>
      <c r="V317" s="4" t="str">
        <f t="shared" ref="V317:W317" si="247">+Y317+AC317+AF317+AI317</f>
        <v>6</v>
      </c>
      <c r="W317" s="4" t="str">
        <f t="shared" si="247"/>
        <v>1</v>
      </c>
      <c r="X317" s="8" t="str">
        <f t="shared" si="2"/>
        <v>17%</v>
      </c>
      <c r="Y317" s="4">
        <v>2.0</v>
      </c>
      <c r="Z317" s="4">
        <v>1.0</v>
      </c>
      <c r="AA317" s="8" t="str">
        <f t="shared" si="3"/>
        <v>50%</v>
      </c>
      <c r="AB317" s="11" t="s">
        <v>96</v>
      </c>
      <c r="AC317" s="4">
        <v>1.0</v>
      </c>
      <c r="AD317" s="4"/>
      <c r="AE317" s="8" t="str">
        <f t="shared" si="4"/>
        <v>0%</v>
      </c>
      <c r="AF317" s="4">
        <v>2.0</v>
      </c>
      <c r="AG317" s="4"/>
      <c r="AH317" s="8" t="str">
        <f t="shared" si="5"/>
        <v>0%</v>
      </c>
      <c r="AI317" s="4">
        <v>1.0</v>
      </c>
      <c r="AJ317" s="4"/>
      <c r="AK317" s="8" t="str">
        <f t="shared" si="6"/>
        <v>0%</v>
      </c>
      <c r="AL317" s="4" t="s">
        <v>2796</v>
      </c>
      <c r="AM317" s="4" t="s">
        <v>2796</v>
      </c>
      <c r="AN317" s="4"/>
      <c r="AO317" s="9" t="s">
        <v>2833</v>
      </c>
      <c r="AP317" s="4" t="s">
        <v>2079</v>
      </c>
    </row>
    <row r="318" ht="150.0" customHeight="1">
      <c r="A318" s="3" t="s">
        <v>399</v>
      </c>
      <c r="B318" s="4" t="s">
        <v>2834</v>
      </c>
      <c r="C318" s="4" t="s">
        <v>2835</v>
      </c>
      <c r="D318" s="29" t="s">
        <v>2057</v>
      </c>
      <c r="E318" s="29"/>
      <c r="F318" s="29"/>
      <c r="G318" s="29"/>
      <c r="H318" s="4" t="s">
        <v>2755</v>
      </c>
      <c r="I318" s="4" t="s">
        <v>2827</v>
      </c>
      <c r="J318" s="4" t="s">
        <v>2836</v>
      </c>
      <c r="K318" s="4" t="s">
        <v>2837</v>
      </c>
      <c r="L318" s="4" t="s">
        <v>2838</v>
      </c>
      <c r="M318" s="4" t="s">
        <v>2839</v>
      </c>
      <c r="N318" s="4" t="s">
        <v>66</v>
      </c>
      <c r="O318" s="4" t="s">
        <v>67</v>
      </c>
      <c r="P318" s="4" t="s">
        <v>1411</v>
      </c>
      <c r="Q318" s="4" t="s">
        <v>2074</v>
      </c>
      <c r="R318" s="4" t="s">
        <v>2075</v>
      </c>
      <c r="S318" s="4" t="s">
        <v>2823</v>
      </c>
      <c r="T318" s="4" t="s">
        <v>990</v>
      </c>
      <c r="U318" s="4">
        <v>0.0</v>
      </c>
      <c r="V318" s="4" t="str">
        <f t="shared" ref="V318:W318" si="248">+Y318+AC318+AF318+AI318</f>
        <v>12</v>
      </c>
      <c r="W318" s="4" t="str">
        <f t="shared" si="248"/>
        <v>6</v>
      </c>
      <c r="X318" s="8" t="str">
        <f t="shared" si="2"/>
        <v>50%</v>
      </c>
      <c r="Y318" s="4">
        <v>6.0</v>
      </c>
      <c r="Z318" s="4">
        <v>6.0</v>
      </c>
      <c r="AA318" s="8" t="str">
        <f t="shared" si="3"/>
        <v>100%</v>
      </c>
      <c r="AB318" s="7" t="s">
        <v>53</v>
      </c>
      <c r="AC318" s="4">
        <v>0.0</v>
      </c>
      <c r="AD318" s="4"/>
      <c r="AE318" s="8" t="str">
        <f t="shared" si="4"/>
        <v>#DIV/0!</v>
      </c>
      <c r="AF318" s="4">
        <v>6.0</v>
      </c>
      <c r="AG318" s="4"/>
      <c r="AH318" s="8" t="str">
        <f t="shared" si="5"/>
        <v>0%</v>
      </c>
      <c r="AI318" s="4">
        <v>0.0</v>
      </c>
      <c r="AJ318" s="4"/>
      <c r="AK318" s="8" t="str">
        <f t="shared" si="6"/>
        <v>#DIV/0!</v>
      </c>
      <c r="AL318" s="4" t="s">
        <v>2796</v>
      </c>
      <c r="AM318" s="4" t="s">
        <v>2840</v>
      </c>
      <c r="AN318" s="4"/>
      <c r="AO318" s="9"/>
      <c r="AP318" s="4" t="s">
        <v>2079</v>
      </c>
    </row>
    <row r="319" ht="150.0" customHeight="1">
      <c r="A319" s="3" t="s">
        <v>474</v>
      </c>
      <c r="B319" s="4" t="s">
        <v>2841</v>
      </c>
      <c r="C319" s="4" t="s">
        <v>2842</v>
      </c>
      <c r="D319" s="29" t="s">
        <v>2057</v>
      </c>
      <c r="E319" s="29"/>
      <c r="F319" s="29"/>
      <c r="G319" s="29"/>
      <c r="H319" s="4" t="s">
        <v>2755</v>
      </c>
      <c r="I319" s="4" t="s">
        <v>2843</v>
      </c>
      <c r="J319" s="4" t="s">
        <v>2844</v>
      </c>
      <c r="K319" s="4" t="s">
        <v>2845</v>
      </c>
      <c r="L319" s="4" t="s">
        <v>2846</v>
      </c>
      <c r="M319" s="4" t="s">
        <v>2847</v>
      </c>
      <c r="N319" s="4" t="s">
        <v>66</v>
      </c>
      <c r="O319" s="4" t="s">
        <v>67</v>
      </c>
      <c r="P319" s="4" t="s">
        <v>1411</v>
      </c>
      <c r="Q319" s="4" t="s">
        <v>2074</v>
      </c>
      <c r="R319" s="4" t="s">
        <v>2075</v>
      </c>
      <c r="S319" s="4" t="s">
        <v>2823</v>
      </c>
      <c r="T319" s="4" t="s">
        <v>2848</v>
      </c>
      <c r="U319" s="4">
        <v>0.0</v>
      </c>
      <c r="V319" s="4">
        <v>2250.0</v>
      </c>
      <c r="W319" s="4" t="str">
        <f>+Z319+AD319+AG319+AJ319</f>
        <v>510</v>
      </c>
      <c r="X319" s="8" t="str">
        <f t="shared" si="2"/>
        <v>23%</v>
      </c>
      <c r="Y319" s="4">
        <v>500.0</v>
      </c>
      <c r="Z319" s="4">
        <v>510.0</v>
      </c>
      <c r="AA319" s="8" t="str">
        <f t="shared" si="3"/>
        <v>102%</v>
      </c>
      <c r="AB319" s="11" t="s">
        <v>73</v>
      </c>
      <c r="AC319" s="4">
        <v>750.0</v>
      </c>
      <c r="AD319" s="4"/>
      <c r="AE319" s="8" t="str">
        <f t="shared" si="4"/>
        <v>0%</v>
      </c>
      <c r="AF319" s="4">
        <v>500.0</v>
      </c>
      <c r="AG319" s="4"/>
      <c r="AH319" s="8" t="str">
        <f t="shared" si="5"/>
        <v>0%</v>
      </c>
      <c r="AI319" s="4">
        <v>500.0</v>
      </c>
      <c r="AJ319" s="4"/>
      <c r="AK319" s="8" t="str">
        <f t="shared" si="6"/>
        <v>0%</v>
      </c>
      <c r="AL319" s="4" t="s">
        <v>2849</v>
      </c>
      <c r="AM319" s="4" t="s">
        <v>2849</v>
      </c>
      <c r="AN319" s="4"/>
      <c r="AO319" s="17" t="s">
        <v>266</v>
      </c>
      <c r="AP319" s="4" t="s">
        <v>2079</v>
      </c>
    </row>
    <row r="320" ht="150.0" customHeight="1">
      <c r="A320" s="3" t="s">
        <v>718</v>
      </c>
      <c r="B320" s="4" t="s">
        <v>2850</v>
      </c>
      <c r="C320" s="4" t="s">
        <v>2851</v>
      </c>
      <c r="D320" s="29" t="s">
        <v>2057</v>
      </c>
      <c r="E320" s="29"/>
      <c r="F320" s="29"/>
      <c r="G320" s="29"/>
      <c r="H320" s="4" t="s">
        <v>2755</v>
      </c>
      <c r="I320" s="4" t="s">
        <v>2852</v>
      </c>
      <c r="J320" s="4" t="s">
        <v>2853</v>
      </c>
      <c r="K320" s="4" t="s">
        <v>2854</v>
      </c>
      <c r="L320" s="4" t="s">
        <v>2850</v>
      </c>
      <c r="M320" s="4" t="s">
        <v>2855</v>
      </c>
      <c r="N320" s="4" t="s">
        <v>66</v>
      </c>
      <c r="O320" s="4" t="s">
        <v>67</v>
      </c>
      <c r="P320" s="4" t="s">
        <v>177</v>
      </c>
      <c r="Q320" s="4" t="s">
        <v>2074</v>
      </c>
      <c r="R320" s="4" t="s">
        <v>2075</v>
      </c>
      <c r="S320" s="4" t="s">
        <v>2856</v>
      </c>
      <c r="T320" s="4" t="s">
        <v>1401</v>
      </c>
      <c r="U320" s="4">
        <v>0.0</v>
      </c>
      <c r="V320" s="4" t="str">
        <f t="shared" ref="V320:W320" si="249">+Y320+AC320+AF320+AI320</f>
        <v>1</v>
      </c>
      <c r="W320" s="4" t="str">
        <f t="shared" si="249"/>
        <v>1</v>
      </c>
      <c r="X320" s="8" t="str">
        <f t="shared" si="2"/>
        <v>100%</v>
      </c>
      <c r="Y320" s="4">
        <v>1.0</v>
      </c>
      <c r="Z320" s="4">
        <v>1.0</v>
      </c>
      <c r="AA320" s="8" t="str">
        <f t="shared" si="3"/>
        <v>100%</v>
      </c>
      <c r="AB320" s="7" t="s">
        <v>53</v>
      </c>
      <c r="AC320" s="4">
        <v>0.0</v>
      </c>
      <c r="AD320" s="4"/>
      <c r="AE320" s="8" t="str">
        <f t="shared" si="4"/>
        <v>#DIV/0!</v>
      </c>
      <c r="AF320" s="4">
        <v>0.0</v>
      </c>
      <c r="AG320" s="4"/>
      <c r="AH320" s="8" t="str">
        <f t="shared" si="5"/>
        <v>#DIV/0!</v>
      </c>
      <c r="AI320" s="4">
        <v>0.0</v>
      </c>
      <c r="AJ320" s="4"/>
      <c r="AK320" s="8" t="str">
        <f t="shared" si="6"/>
        <v>#DIV/0!</v>
      </c>
      <c r="AL320" s="4" t="s">
        <v>2857</v>
      </c>
      <c r="AM320" s="4" t="s">
        <v>2857</v>
      </c>
      <c r="AN320" s="4"/>
      <c r="AO320" s="9"/>
      <c r="AP320" s="4" t="s">
        <v>2079</v>
      </c>
    </row>
    <row r="321" ht="150.0" customHeight="1">
      <c r="A321" s="3" t="s">
        <v>309</v>
      </c>
      <c r="B321" s="4" t="s">
        <v>2858</v>
      </c>
      <c r="C321" s="4" t="s">
        <v>2859</v>
      </c>
      <c r="D321" s="29" t="s">
        <v>2057</v>
      </c>
      <c r="E321" s="29"/>
      <c r="F321" s="29"/>
      <c r="G321" s="29"/>
      <c r="H321" s="4" t="s">
        <v>2860</v>
      </c>
      <c r="I321" s="4" t="s">
        <v>2861</v>
      </c>
      <c r="J321" s="4" t="s">
        <v>2862</v>
      </c>
      <c r="K321" s="4" t="s">
        <v>2863</v>
      </c>
      <c r="L321" s="4" t="s">
        <v>2864</v>
      </c>
      <c r="M321" s="4" t="s">
        <v>2865</v>
      </c>
      <c r="N321" s="4" t="s">
        <v>66</v>
      </c>
      <c r="O321" s="4" t="s">
        <v>67</v>
      </c>
      <c r="P321" s="4" t="s">
        <v>68</v>
      </c>
      <c r="Q321" s="4" t="s">
        <v>69</v>
      </c>
      <c r="R321" s="4" t="s">
        <v>70</v>
      </c>
      <c r="S321" s="4" t="s">
        <v>2866</v>
      </c>
      <c r="T321" s="4" t="s">
        <v>2867</v>
      </c>
      <c r="U321" s="19">
        <v>0.0</v>
      </c>
      <c r="V321" s="19" t="str">
        <f t="shared" ref="V321:W321" si="250">+Y321+AC321+AF321+AI321</f>
        <v>4</v>
      </c>
      <c r="W321" s="4" t="str">
        <f t="shared" si="250"/>
        <v>1</v>
      </c>
      <c r="X321" s="8" t="str">
        <f t="shared" si="2"/>
        <v>25%</v>
      </c>
      <c r="Y321" s="4">
        <v>1.0</v>
      </c>
      <c r="Z321" s="4">
        <v>1.0</v>
      </c>
      <c r="AA321" s="8" t="str">
        <f t="shared" si="3"/>
        <v>100%</v>
      </c>
      <c r="AB321" s="7" t="s">
        <v>53</v>
      </c>
      <c r="AC321" s="4">
        <v>1.0</v>
      </c>
      <c r="AD321" s="4"/>
      <c r="AE321" s="8" t="str">
        <f t="shared" si="4"/>
        <v>0%</v>
      </c>
      <c r="AF321" s="19">
        <v>1.0</v>
      </c>
      <c r="AG321" s="4"/>
      <c r="AH321" s="8" t="str">
        <f t="shared" si="5"/>
        <v>0%</v>
      </c>
      <c r="AI321" s="4">
        <v>1.0</v>
      </c>
      <c r="AJ321" s="4"/>
      <c r="AK321" s="8" t="str">
        <f t="shared" si="6"/>
        <v>0%</v>
      </c>
      <c r="AL321" s="4" t="s">
        <v>2868</v>
      </c>
      <c r="AM321" s="4" t="s">
        <v>2772</v>
      </c>
      <c r="AN321" s="4"/>
      <c r="AO321" s="9"/>
      <c r="AP321" s="4" t="s">
        <v>2773</v>
      </c>
    </row>
    <row r="322" ht="150.0" customHeight="1">
      <c r="A322" s="3" t="s">
        <v>342</v>
      </c>
      <c r="B322" s="4" t="s">
        <v>2869</v>
      </c>
      <c r="C322" s="4" t="s">
        <v>2870</v>
      </c>
      <c r="D322" s="29" t="s">
        <v>2057</v>
      </c>
      <c r="E322" s="29"/>
      <c r="F322" s="29" t="s">
        <v>60</v>
      </c>
      <c r="G322" s="29"/>
      <c r="H322" s="4" t="s">
        <v>2860</v>
      </c>
      <c r="I322" s="4" t="s">
        <v>2871</v>
      </c>
      <c r="J322" s="4" t="s">
        <v>2872</v>
      </c>
      <c r="K322" s="4" t="s">
        <v>2873</v>
      </c>
      <c r="L322" s="4" t="s">
        <v>2874</v>
      </c>
      <c r="M322" s="4" t="s">
        <v>2875</v>
      </c>
      <c r="N322" s="4" t="s">
        <v>66</v>
      </c>
      <c r="O322" s="4" t="s">
        <v>67</v>
      </c>
      <c r="P322" s="4" t="s">
        <v>68</v>
      </c>
      <c r="Q322" s="4" t="s">
        <v>69</v>
      </c>
      <c r="R322" s="4" t="s">
        <v>70</v>
      </c>
      <c r="S322" s="4" t="s">
        <v>2876</v>
      </c>
      <c r="T322" s="4" t="s">
        <v>2141</v>
      </c>
      <c r="U322" s="19">
        <v>0.0</v>
      </c>
      <c r="V322" s="19" t="str">
        <f t="shared" ref="V322:W322" si="251">+Y322+AC322+AF322+AI322</f>
        <v>64,700</v>
      </c>
      <c r="W322" s="19" t="str">
        <f t="shared" si="251"/>
        <v>16,936</v>
      </c>
      <c r="X322" s="8" t="str">
        <f t="shared" si="2"/>
        <v>26%</v>
      </c>
      <c r="Y322" s="4">
        <v>16175.0</v>
      </c>
      <c r="Z322" s="19">
        <v>16936.0</v>
      </c>
      <c r="AA322" s="8" t="str">
        <f t="shared" si="3"/>
        <v>105%</v>
      </c>
      <c r="AB322" s="11" t="s">
        <v>73</v>
      </c>
      <c r="AC322" s="4">
        <v>16175.0</v>
      </c>
      <c r="AD322" s="4"/>
      <c r="AE322" s="8" t="str">
        <f t="shared" si="4"/>
        <v>0%</v>
      </c>
      <c r="AF322" s="4">
        <v>16175.0</v>
      </c>
      <c r="AG322" s="4"/>
      <c r="AH322" s="8" t="str">
        <f t="shared" si="5"/>
        <v>0%</v>
      </c>
      <c r="AI322" s="4">
        <v>16175.0</v>
      </c>
      <c r="AJ322" s="4"/>
      <c r="AK322" s="8" t="str">
        <f t="shared" si="6"/>
        <v>0%</v>
      </c>
      <c r="AL322" s="4" t="s">
        <v>2877</v>
      </c>
      <c r="AM322" s="4" t="s">
        <v>2772</v>
      </c>
      <c r="AN322" s="4"/>
      <c r="AO322" s="17" t="s">
        <v>266</v>
      </c>
      <c r="AP322" s="4" t="s">
        <v>2773</v>
      </c>
    </row>
    <row r="323" ht="150.0" customHeight="1">
      <c r="A323" s="3" t="s">
        <v>349</v>
      </c>
      <c r="B323" s="4" t="s">
        <v>2878</v>
      </c>
      <c r="C323" s="4" t="s">
        <v>2879</v>
      </c>
      <c r="D323" s="29" t="s">
        <v>2057</v>
      </c>
      <c r="E323" s="29"/>
      <c r="F323" s="29" t="s">
        <v>60</v>
      </c>
      <c r="G323" s="29" t="s">
        <v>6</v>
      </c>
      <c r="H323" s="4" t="s">
        <v>2860</v>
      </c>
      <c r="I323" s="4" t="s">
        <v>2871</v>
      </c>
      <c r="J323" s="4" t="s">
        <v>2880</v>
      </c>
      <c r="K323" s="4" t="s">
        <v>2881</v>
      </c>
      <c r="L323" s="4" t="s">
        <v>2882</v>
      </c>
      <c r="M323" s="4" t="s">
        <v>2883</v>
      </c>
      <c r="N323" s="4" t="s">
        <v>66</v>
      </c>
      <c r="O323" s="4" t="s">
        <v>67</v>
      </c>
      <c r="P323" s="4" t="s">
        <v>68</v>
      </c>
      <c r="Q323" s="4" t="s">
        <v>69</v>
      </c>
      <c r="R323" s="4" t="s">
        <v>70</v>
      </c>
      <c r="S323" s="4" t="s">
        <v>2876</v>
      </c>
      <c r="T323" s="4" t="s">
        <v>2141</v>
      </c>
      <c r="U323" s="4">
        <v>0.0</v>
      </c>
      <c r="V323" s="19" t="str">
        <f t="shared" ref="V323:W323" si="252">+Y323+AC323+AF323+AI323</f>
        <v>300</v>
      </c>
      <c r="W323" s="4" t="str">
        <f t="shared" si="252"/>
        <v>53</v>
      </c>
      <c r="X323" s="8" t="str">
        <f t="shared" si="2"/>
        <v>18%</v>
      </c>
      <c r="Y323" s="4">
        <v>50.0</v>
      </c>
      <c r="Z323" s="4">
        <v>53.0</v>
      </c>
      <c r="AA323" s="8" t="str">
        <f t="shared" si="3"/>
        <v>106%</v>
      </c>
      <c r="AB323" s="11" t="s">
        <v>73</v>
      </c>
      <c r="AC323" s="4">
        <v>90.0</v>
      </c>
      <c r="AD323" s="4"/>
      <c r="AE323" s="8" t="str">
        <f t="shared" si="4"/>
        <v>0%</v>
      </c>
      <c r="AF323" s="4">
        <v>80.0</v>
      </c>
      <c r="AG323" s="4"/>
      <c r="AH323" s="8" t="str">
        <f t="shared" si="5"/>
        <v>0%</v>
      </c>
      <c r="AI323" s="4">
        <v>80.0</v>
      </c>
      <c r="AJ323" s="4"/>
      <c r="AK323" s="8" t="str">
        <f t="shared" si="6"/>
        <v>0%</v>
      </c>
      <c r="AL323" s="4" t="s">
        <v>2877</v>
      </c>
      <c r="AM323" s="4" t="s">
        <v>2772</v>
      </c>
      <c r="AN323" s="4"/>
      <c r="AO323" s="17" t="s">
        <v>266</v>
      </c>
      <c r="AP323" s="4" t="s">
        <v>2773</v>
      </c>
    </row>
    <row r="324" ht="150.0" customHeight="1">
      <c r="A324" s="3" t="s">
        <v>451</v>
      </c>
      <c r="B324" s="4" t="s">
        <v>2884</v>
      </c>
      <c r="C324" s="4" t="s">
        <v>2885</v>
      </c>
      <c r="D324" s="29" t="s">
        <v>2057</v>
      </c>
      <c r="E324" s="29"/>
      <c r="F324" s="29"/>
      <c r="G324" s="29"/>
      <c r="H324" s="4" t="s">
        <v>2860</v>
      </c>
      <c r="I324" s="4" t="s">
        <v>2871</v>
      </c>
      <c r="J324" s="4" t="s">
        <v>2886</v>
      </c>
      <c r="K324" s="4" t="s">
        <v>2887</v>
      </c>
      <c r="L324" s="4" t="s">
        <v>2888</v>
      </c>
      <c r="M324" s="4" t="s">
        <v>2889</v>
      </c>
      <c r="N324" s="4" t="s">
        <v>66</v>
      </c>
      <c r="O324" s="4" t="s">
        <v>67</v>
      </c>
      <c r="P324" s="4" t="s">
        <v>68</v>
      </c>
      <c r="Q324" s="4" t="s">
        <v>69</v>
      </c>
      <c r="R324" s="4" t="s">
        <v>70</v>
      </c>
      <c r="S324" s="4" t="s">
        <v>2876</v>
      </c>
      <c r="T324" s="4" t="s">
        <v>2890</v>
      </c>
      <c r="U324" s="4">
        <v>0.0</v>
      </c>
      <c r="V324" s="19" t="str">
        <f t="shared" ref="V324:W324" si="253">+Y324+AC324+AF324+AI324</f>
        <v>29,000</v>
      </c>
      <c r="W324" s="4" t="str">
        <f t="shared" si="253"/>
        <v>0</v>
      </c>
      <c r="X324" s="8" t="str">
        <f t="shared" si="2"/>
        <v>0%</v>
      </c>
      <c r="Y324" s="4">
        <v>7250.0</v>
      </c>
      <c r="Z324" s="4">
        <v>0.0</v>
      </c>
      <c r="AA324" s="8" t="str">
        <f t="shared" si="3"/>
        <v>0%</v>
      </c>
      <c r="AB324" s="21" t="s">
        <v>96</v>
      </c>
      <c r="AC324" s="4">
        <v>7250.0</v>
      </c>
      <c r="AD324" s="4"/>
      <c r="AE324" s="8" t="str">
        <f t="shared" si="4"/>
        <v>0%</v>
      </c>
      <c r="AF324" s="4">
        <v>7250.0</v>
      </c>
      <c r="AG324" s="4"/>
      <c r="AH324" s="8" t="str">
        <f t="shared" si="5"/>
        <v>0%</v>
      </c>
      <c r="AI324" s="4">
        <v>7250.0</v>
      </c>
      <c r="AJ324" s="4"/>
      <c r="AK324" s="8" t="str">
        <f t="shared" si="6"/>
        <v>0%</v>
      </c>
      <c r="AL324" s="4" t="s">
        <v>2891</v>
      </c>
      <c r="AM324" s="4" t="s">
        <v>2772</v>
      </c>
      <c r="AN324" s="4"/>
      <c r="AO324" s="9" t="s">
        <v>2892</v>
      </c>
      <c r="AP324" s="4" t="s">
        <v>2773</v>
      </c>
    </row>
    <row r="325" ht="150.0" customHeight="1">
      <c r="A325" s="3" t="s">
        <v>367</v>
      </c>
      <c r="B325" s="4" t="s">
        <v>2893</v>
      </c>
      <c r="C325" s="4" t="s">
        <v>2894</v>
      </c>
      <c r="D325" s="29" t="s">
        <v>2057</v>
      </c>
      <c r="E325" s="29"/>
      <c r="F325" s="29"/>
      <c r="G325" s="29"/>
      <c r="H325" s="4" t="s">
        <v>2860</v>
      </c>
      <c r="I325" s="4" t="s">
        <v>2895</v>
      </c>
      <c r="J325" s="4" t="s">
        <v>2896</v>
      </c>
      <c r="K325" s="4" t="s">
        <v>2897</v>
      </c>
      <c r="L325" s="4" t="s">
        <v>2898</v>
      </c>
      <c r="M325" s="4" t="s">
        <v>2899</v>
      </c>
      <c r="N325" s="4" t="s">
        <v>66</v>
      </c>
      <c r="O325" s="4" t="s">
        <v>67</v>
      </c>
      <c r="P325" s="4" t="s">
        <v>68</v>
      </c>
      <c r="Q325" s="4" t="s">
        <v>69</v>
      </c>
      <c r="R325" s="4" t="s">
        <v>70</v>
      </c>
      <c r="S325" s="4" t="s">
        <v>2900</v>
      </c>
      <c r="T325" s="4" t="s">
        <v>2901</v>
      </c>
      <c r="U325" s="4">
        <v>0.0</v>
      </c>
      <c r="V325" s="19" t="str">
        <f t="shared" ref="V325:W325" si="254">+Y325+AC325+AF325+AI325</f>
        <v>19,141</v>
      </c>
      <c r="W325" s="4" t="str">
        <f t="shared" si="254"/>
        <v>6394</v>
      </c>
      <c r="X325" s="8" t="str">
        <f t="shared" si="2"/>
        <v>33%</v>
      </c>
      <c r="Y325" s="4">
        <v>6291.0</v>
      </c>
      <c r="Z325" s="4">
        <v>6394.0</v>
      </c>
      <c r="AA325" s="8" t="str">
        <f t="shared" si="3"/>
        <v>102%</v>
      </c>
      <c r="AB325" s="21" t="s">
        <v>73</v>
      </c>
      <c r="AC325" s="4">
        <v>5354.0</v>
      </c>
      <c r="AD325" s="4"/>
      <c r="AE325" s="8" t="str">
        <f t="shared" si="4"/>
        <v>0%</v>
      </c>
      <c r="AF325" s="4">
        <v>3748.0</v>
      </c>
      <c r="AG325" s="4"/>
      <c r="AH325" s="8" t="str">
        <f t="shared" si="5"/>
        <v>0%</v>
      </c>
      <c r="AI325" s="4">
        <v>3748.0</v>
      </c>
      <c r="AJ325" s="4"/>
      <c r="AK325" s="8" t="str">
        <f t="shared" si="6"/>
        <v>0%</v>
      </c>
      <c r="AL325" s="4" t="s">
        <v>2868</v>
      </c>
      <c r="AM325" s="4" t="s">
        <v>2902</v>
      </c>
      <c r="AN325" s="4"/>
      <c r="AO325" s="17" t="s">
        <v>266</v>
      </c>
      <c r="AP325" s="4" t="s">
        <v>2773</v>
      </c>
    </row>
    <row r="326" ht="150.0" customHeight="1">
      <c r="A326" s="3" t="s">
        <v>375</v>
      </c>
      <c r="B326" s="4" t="s">
        <v>2903</v>
      </c>
      <c r="C326" s="4" t="s">
        <v>2904</v>
      </c>
      <c r="D326" s="29" t="s">
        <v>2057</v>
      </c>
      <c r="E326" s="29"/>
      <c r="F326" s="29"/>
      <c r="G326" s="29" t="s">
        <v>6</v>
      </c>
      <c r="H326" s="4" t="s">
        <v>2860</v>
      </c>
      <c r="I326" s="4" t="s">
        <v>2895</v>
      </c>
      <c r="J326" s="4" t="s">
        <v>2905</v>
      </c>
      <c r="K326" s="4" t="s">
        <v>2906</v>
      </c>
      <c r="L326" s="4" t="s">
        <v>2907</v>
      </c>
      <c r="M326" s="4" t="s">
        <v>2899</v>
      </c>
      <c r="N326" s="4" t="s">
        <v>66</v>
      </c>
      <c r="O326" s="4" t="s">
        <v>67</v>
      </c>
      <c r="P326" s="4" t="s">
        <v>68</v>
      </c>
      <c r="Q326" s="4" t="s">
        <v>69</v>
      </c>
      <c r="R326" s="4" t="s">
        <v>70</v>
      </c>
      <c r="S326" s="4" t="s">
        <v>2900</v>
      </c>
      <c r="T326" s="4" t="s">
        <v>2901</v>
      </c>
      <c r="U326" s="4">
        <v>0.0</v>
      </c>
      <c r="V326" s="19" t="str">
        <f t="shared" ref="V326:W326" si="255">+Y326+AC326+AF326+AI326</f>
        <v>659</v>
      </c>
      <c r="W326" s="4" t="str">
        <f t="shared" si="255"/>
        <v>59</v>
      </c>
      <c r="X326" s="8" t="str">
        <f t="shared" si="2"/>
        <v>9%</v>
      </c>
      <c r="Y326" s="4">
        <v>59.0</v>
      </c>
      <c r="Z326" s="4">
        <v>59.0</v>
      </c>
      <c r="AA326" s="8" t="str">
        <f t="shared" si="3"/>
        <v>100%</v>
      </c>
      <c r="AB326" s="7" t="s">
        <v>53</v>
      </c>
      <c r="AC326" s="4">
        <v>200.0</v>
      </c>
      <c r="AD326" s="4"/>
      <c r="AE326" s="8" t="str">
        <f t="shared" si="4"/>
        <v>0%</v>
      </c>
      <c r="AF326" s="4">
        <v>200.0</v>
      </c>
      <c r="AG326" s="4"/>
      <c r="AH326" s="8" t="str">
        <f t="shared" si="5"/>
        <v>0%</v>
      </c>
      <c r="AI326" s="4">
        <v>200.0</v>
      </c>
      <c r="AJ326" s="4"/>
      <c r="AK326" s="8" t="str">
        <f t="shared" si="6"/>
        <v>0%</v>
      </c>
      <c r="AL326" s="4" t="s">
        <v>2868</v>
      </c>
      <c r="AM326" s="4" t="s">
        <v>2902</v>
      </c>
      <c r="AN326" s="4"/>
      <c r="AO326" s="9"/>
      <c r="AP326" s="4" t="s">
        <v>2773</v>
      </c>
    </row>
    <row r="327" ht="150.0" customHeight="1">
      <c r="A327" s="3" t="s">
        <v>383</v>
      </c>
      <c r="B327" s="4" t="s">
        <v>2908</v>
      </c>
      <c r="C327" s="4" t="s">
        <v>2909</v>
      </c>
      <c r="D327" s="29" t="s">
        <v>2057</v>
      </c>
      <c r="E327" s="29" t="s">
        <v>81</v>
      </c>
      <c r="F327" s="29"/>
      <c r="G327" s="29"/>
      <c r="H327" s="4" t="s">
        <v>2860</v>
      </c>
      <c r="I327" s="4" t="s">
        <v>2895</v>
      </c>
      <c r="J327" s="4" t="s">
        <v>2910</v>
      </c>
      <c r="K327" s="4" t="s">
        <v>2911</v>
      </c>
      <c r="L327" s="4" t="s">
        <v>2912</v>
      </c>
      <c r="M327" s="4" t="s">
        <v>2913</v>
      </c>
      <c r="N327" s="4" t="s">
        <v>66</v>
      </c>
      <c r="O327" s="4" t="s">
        <v>67</v>
      </c>
      <c r="P327" s="4" t="s">
        <v>68</v>
      </c>
      <c r="Q327" s="4" t="s">
        <v>69</v>
      </c>
      <c r="R327" s="4" t="s">
        <v>70</v>
      </c>
      <c r="S327" s="4" t="s">
        <v>2900</v>
      </c>
      <c r="T327" s="4" t="s">
        <v>2901</v>
      </c>
      <c r="U327" s="4">
        <v>0.0</v>
      </c>
      <c r="V327" s="19" t="str">
        <f t="shared" ref="V327:W327" si="256">+Y327+AC327+AF327+AI327</f>
        <v>200</v>
      </c>
      <c r="W327" s="4" t="str">
        <f t="shared" si="256"/>
        <v>44</v>
      </c>
      <c r="X327" s="8" t="str">
        <f t="shared" si="2"/>
        <v>22%</v>
      </c>
      <c r="Y327" s="4">
        <v>44.0</v>
      </c>
      <c r="Z327" s="4">
        <v>44.0</v>
      </c>
      <c r="AA327" s="8" t="str">
        <f t="shared" si="3"/>
        <v>100%</v>
      </c>
      <c r="AB327" s="8" t="s">
        <v>53</v>
      </c>
      <c r="AC327" s="4">
        <v>52.0</v>
      </c>
      <c r="AD327" s="4"/>
      <c r="AE327" s="8" t="str">
        <f t="shared" si="4"/>
        <v>0%</v>
      </c>
      <c r="AF327" s="4">
        <v>52.0</v>
      </c>
      <c r="AG327" s="4"/>
      <c r="AH327" s="8" t="str">
        <f t="shared" si="5"/>
        <v>0%</v>
      </c>
      <c r="AI327" s="4">
        <v>52.0</v>
      </c>
      <c r="AJ327" s="4"/>
      <c r="AK327" s="8" t="str">
        <f t="shared" si="6"/>
        <v>0%</v>
      </c>
      <c r="AL327" s="4" t="s">
        <v>2868</v>
      </c>
      <c r="AM327" s="4" t="s">
        <v>2902</v>
      </c>
      <c r="AN327" s="4"/>
      <c r="AO327" s="9"/>
      <c r="AP327" s="4" t="s">
        <v>2773</v>
      </c>
    </row>
    <row r="328" ht="150.0" customHeight="1">
      <c r="A328" s="3" t="s">
        <v>407</v>
      </c>
      <c r="B328" s="4" t="s">
        <v>2914</v>
      </c>
      <c r="C328" s="4" t="s">
        <v>2915</v>
      </c>
      <c r="D328" s="29" t="s">
        <v>2057</v>
      </c>
      <c r="E328" s="29"/>
      <c r="F328" s="29"/>
      <c r="G328" s="29"/>
      <c r="H328" s="4" t="s">
        <v>2860</v>
      </c>
      <c r="I328" s="4" t="s">
        <v>2916</v>
      </c>
      <c r="J328" s="4" t="s">
        <v>2917</v>
      </c>
      <c r="K328" s="4" t="s">
        <v>2918</v>
      </c>
      <c r="L328" s="4" t="s">
        <v>2919</v>
      </c>
      <c r="M328" s="4" t="s">
        <v>2920</v>
      </c>
      <c r="N328" s="4" t="s">
        <v>66</v>
      </c>
      <c r="O328" s="4" t="s">
        <v>67</v>
      </c>
      <c r="P328" s="4" t="s">
        <v>68</v>
      </c>
      <c r="Q328" s="4" t="s">
        <v>69</v>
      </c>
      <c r="R328" s="4" t="s">
        <v>70</v>
      </c>
      <c r="S328" s="4" t="s">
        <v>2876</v>
      </c>
      <c r="T328" s="4" t="s">
        <v>1511</v>
      </c>
      <c r="U328" s="4">
        <v>0.0</v>
      </c>
      <c r="V328" s="19" t="str">
        <f t="shared" ref="V328:W328" si="257">+Y328+AC328+AF328+AI328</f>
        <v>39</v>
      </c>
      <c r="W328" s="4" t="str">
        <f t="shared" si="257"/>
        <v>8</v>
      </c>
      <c r="X328" s="8" t="str">
        <f t="shared" si="2"/>
        <v>21%</v>
      </c>
      <c r="Y328" s="4">
        <v>10.0</v>
      </c>
      <c r="Z328" s="4">
        <v>8.0</v>
      </c>
      <c r="AA328" s="8" t="str">
        <f t="shared" si="3"/>
        <v>80%</v>
      </c>
      <c r="AB328" s="7" t="s">
        <v>190</v>
      </c>
      <c r="AC328" s="4">
        <v>10.0</v>
      </c>
      <c r="AD328" s="4"/>
      <c r="AE328" s="8" t="str">
        <f t="shared" si="4"/>
        <v>0%</v>
      </c>
      <c r="AF328" s="4">
        <v>10.0</v>
      </c>
      <c r="AG328" s="4"/>
      <c r="AH328" s="8" t="str">
        <f t="shared" si="5"/>
        <v>0%</v>
      </c>
      <c r="AI328" s="4">
        <v>9.0</v>
      </c>
      <c r="AJ328" s="4"/>
      <c r="AK328" s="8" t="str">
        <f t="shared" si="6"/>
        <v>0%</v>
      </c>
      <c r="AL328" s="4" t="s">
        <v>2921</v>
      </c>
      <c r="AM328" s="4" t="s">
        <v>2772</v>
      </c>
      <c r="AN328" s="4"/>
      <c r="AO328" s="17" t="s">
        <v>2922</v>
      </c>
      <c r="AP328" s="4" t="s">
        <v>2773</v>
      </c>
    </row>
    <row r="329" ht="150.0" customHeight="1">
      <c r="A329" s="3" t="s">
        <v>939</v>
      </c>
      <c r="B329" s="4" t="s">
        <v>2923</v>
      </c>
      <c r="C329" s="4" t="s">
        <v>2924</v>
      </c>
      <c r="D329" s="29" t="s">
        <v>2057</v>
      </c>
      <c r="E329" s="29"/>
      <c r="F329" s="29"/>
      <c r="G329" s="29" t="s">
        <v>6</v>
      </c>
      <c r="H329" s="4" t="s">
        <v>2860</v>
      </c>
      <c r="I329" s="4" t="s">
        <v>2916</v>
      </c>
      <c r="J329" s="4" t="s">
        <v>2925</v>
      </c>
      <c r="K329" s="4" t="s">
        <v>2926</v>
      </c>
      <c r="L329" s="4" t="s">
        <v>2927</v>
      </c>
      <c r="M329" s="4" t="s">
        <v>2928</v>
      </c>
      <c r="N329" s="4" t="s">
        <v>66</v>
      </c>
      <c r="O329" s="4" t="s">
        <v>67</v>
      </c>
      <c r="P329" s="4" t="s">
        <v>85</v>
      </c>
      <c r="Q329" s="4" t="s">
        <v>69</v>
      </c>
      <c r="R329" s="4" t="s">
        <v>70</v>
      </c>
      <c r="S329" s="4" t="s">
        <v>2876</v>
      </c>
      <c r="T329" s="4" t="s">
        <v>1511</v>
      </c>
      <c r="U329" s="4">
        <v>0.0</v>
      </c>
      <c r="V329" s="19" t="str">
        <f t="shared" ref="V329:W329" si="258">+Y329+AC329+AF329+AI329</f>
        <v>1</v>
      </c>
      <c r="W329" s="4" t="str">
        <f t="shared" si="258"/>
        <v>1</v>
      </c>
      <c r="X329" s="8" t="str">
        <f t="shared" si="2"/>
        <v>100%</v>
      </c>
      <c r="Y329" s="4">
        <v>1.0</v>
      </c>
      <c r="Z329" s="4">
        <v>1.0</v>
      </c>
      <c r="AA329" s="8" t="str">
        <f t="shared" si="3"/>
        <v>100%</v>
      </c>
      <c r="AB329" s="7" t="s">
        <v>53</v>
      </c>
      <c r="AC329" s="4">
        <v>0.0</v>
      </c>
      <c r="AD329" s="4"/>
      <c r="AE329" s="8" t="str">
        <f t="shared" si="4"/>
        <v>#DIV/0!</v>
      </c>
      <c r="AF329" s="4">
        <v>0.0</v>
      </c>
      <c r="AG329" s="4"/>
      <c r="AH329" s="8" t="str">
        <f t="shared" si="5"/>
        <v>#DIV/0!</v>
      </c>
      <c r="AI329" s="4">
        <v>0.0</v>
      </c>
      <c r="AJ329" s="4"/>
      <c r="AK329" s="8" t="str">
        <f t="shared" si="6"/>
        <v>#DIV/0!</v>
      </c>
      <c r="AL329" s="4" t="s">
        <v>2921</v>
      </c>
      <c r="AM329" s="4" t="s">
        <v>2772</v>
      </c>
      <c r="AN329" s="4"/>
      <c r="AO329" s="9"/>
      <c r="AP329" s="4" t="s">
        <v>2773</v>
      </c>
    </row>
    <row r="330" ht="150.0" customHeight="1">
      <c r="A330" s="3" t="s">
        <v>474</v>
      </c>
      <c r="B330" s="4" t="s">
        <v>2929</v>
      </c>
      <c r="C330" s="4" t="s">
        <v>2930</v>
      </c>
      <c r="D330" s="29" t="s">
        <v>2057</v>
      </c>
      <c r="E330" s="29" t="s">
        <v>81</v>
      </c>
      <c r="F330" s="29"/>
      <c r="G330" s="29"/>
      <c r="H330" s="4" t="s">
        <v>2860</v>
      </c>
      <c r="I330" s="4" t="s">
        <v>2931</v>
      </c>
      <c r="J330" s="4" t="s">
        <v>2932</v>
      </c>
      <c r="K330" s="4" t="s">
        <v>2933</v>
      </c>
      <c r="L330" s="4" t="s">
        <v>2934</v>
      </c>
      <c r="M330" s="4" t="s">
        <v>2935</v>
      </c>
      <c r="N330" s="4" t="s">
        <v>66</v>
      </c>
      <c r="O330" s="4" t="s">
        <v>67</v>
      </c>
      <c r="P330" s="4" t="s">
        <v>68</v>
      </c>
      <c r="Q330" s="4" t="s">
        <v>69</v>
      </c>
      <c r="R330" s="4" t="s">
        <v>70</v>
      </c>
      <c r="S330" s="4" t="s">
        <v>2936</v>
      </c>
      <c r="T330" s="4" t="s">
        <v>1423</v>
      </c>
      <c r="U330" s="4">
        <v>0.0</v>
      </c>
      <c r="V330" s="19" t="str">
        <f t="shared" ref="V330:W330" si="259">+Y330+AC330+AF330+AI330</f>
        <v>4</v>
      </c>
      <c r="W330" s="4" t="str">
        <f t="shared" si="259"/>
        <v>1</v>
      </c>
      <c r="X330" s="8" t="str">
        <f t="shared" si="2"/>
        <v>25%</v>
      </c>
      <c r="Y330" s="4">
        <v>1.0</v>
      </c>
      <c r="Z330" s="4">
        <v>1.0</v>
      </c>
      <c r="AA330" s="8" t="str">
        <f t="shared" si="3"/>
        <v>100%</v>
      </c>
      <c r="AB330" s="7" t="s">
        <v>53</v>
      </c>
      <c r="AC330" s="4">
        <v>1.0</v>
      </c>
      <c r="AD330" s="4"/>
      <c r="AE330" s="8" t="str">
        <f t="shared" si="4"/>
        <v>0%</v>
      </c>
      <c r="AF330" s="4">
        <v>1.0</v>
      </c>
      <c r="AG330" s="4"/>
      <c r="AH330" s="8" t="str">
        <f t="shared" si="5"/>
        <v>0%</v>
      </c>
      <c r="AI330" s="4">
        <v>1.0</v>
      </c>
      <c r="AJ330" s="4"/>
      <c r="AK330" s="8" t="str">
        <f t="shared" si="6"/>
        <v>0%</v>
      </c>
      <c r="AL330" s="4" t="s">
        <v>2937</v>
      </c>
      <c r="AM330" s="4" t="s">
        <v>2772</v>
      </c>
      <c r="AN330" s="4"/>
      <c r="AO330" s="9"/>
      <c r="AP330" s="4" t="s">
        <v>2773</v>
      </c>
    </row>
    <row r="331" ht="150.0" customHeight="1">
      <c r="A331" s="3" t="s">
        <v>342</v>
      </c>
      <c r="B331" s="4" t="s">
        <v>2938</v>
      </c>
      <c r="C331" s="4" t="s">
        <v>2939</v>
      </c>
      <c r="D331" s="29" t="s">
        <v>2057</v>
      </c>
      <c r="E331" s="29"/>
      <c r="F331" s="29"/>
      <c r="G331" s="29"/>
      <c r="H331" s="4" t="s">
        <v>2860</v>
      </c>
      <c r="I331" s="4" t="s">
        <v>2940</v>
      </c>
      <c r="J331" s="25" t="s">
        <v>2941</v>
      </c>
      <c r="K331" s="25" t="s">
        <v>2942</v>
      </c>
      <c r="L331" s="25" t="s">
        <v>2943</v>
      </c>
      <c r="M331" s="25" t="s">
        <v>2944</v>
      </c>
      <c r="N331" s="25" t="s">
        <v>66</v>
      </c>
      <c r="O331" s="25" t="s">
        <v>67</v>
      </c>
      <c r="P331" s="25" t="s">
        <v>68</v>
      </c>
      <c r="Q331" s="25" t="s">
        <v>69</v>
      </c>
      <c r="R331" s="25" t="s">
        <v>70</v>
      </c>
      <c r="S331" s="4" t="s">
        <v>2945</v>
      </c>
      <c r="T331" s="25" t="s">
        <v>2946</v>
      </c>
      <c r="U331" s="4">
        <v>0.0</v>
      </c>
      <c r="V331" s="40" t="str">
        <f t="shared" ref="V331:W331" si="260">+Y331+AC331+AF331+AI331</f>
        <v>80</v>
      </c>
      <c r="W331" s="4" t="str">
        <f t="shared" si="260"/>
        <v>2</v>
      </c>
      <c r="X331" s="8" t="str">
        <f t="shared" si="2"/>
        <v>3%</v>
      </c>
      <c r="Y331" s="25">
        <v>16.0</v>
      </c>
      <c r="Z331" s="4">
        <v>2.0</v>
      </c>
      <c r="AA331" s="8" t="str">
        <f t="shared" si="3"/>
        <v>13%</v>
      </c>
      <c r="AB331" s="21" t="s">
        <v>96</v>
      </c>
      <c r="AC331" s="25">
        <v>24.0</v>
      </c>
      <c r="AD331" s="4"/>
      <c r="AE331" s="8" t="str">
        <f t="shared" si="4"/>
        <v>0%</v>
      </c>
      <c r="AF331" s="25">
        <v>24.0</v>
      </c>
      <c r="AG331" s="4"/>
      <c r="AH331" s="8" t="str">
        <f t="shared" si="5"/>
        <v>0%</v>
      </c>
      <c r="AI331" s="25">
        <v>16.0</v>
      </c>
      <c r="AJ331" s="4"/>
      <c r="AK331" s="8" t="str">
        <f t="shared" si="6"/>
        <v>0%</v>
      </c>
      <c r="AL331" s="41" t="s">
        <v>1725</v>
      </c>
      <c r="AM331" s="4" t="s">
        <v>1824</v>
      </c>
      <c r="AN331" s="4" t="s">
        <v>1727</v>
      </c>
      <c r="AO331" s="9" t="s">
        <v>1825</v>
      </c>
      <c r="AP331" s="4" t="s">
        <v>1729</v>
      </c>
    </row>
    <row r="332" ht="150.0" customHeight="1">
      <c r="A332" s="3" t="s">
        <v>349</v>
      </c>
      <c r="B332" s="6" t="s">
        <v>2947</v>
      </c>
      <c r="C332" s="6" t="s">
        <v>2948</v>
      </c>
      <c r="D332" s="29" t="s">
        <v>2057</v>
      </c>
      <c r="E332" s="29"/>
      <c r="F332" s="29"/>
      <c r="G332" s="29" t="s">
        <v>6</v>
      </c>
      <c r="H332" s="4" t="s">
        <v>2860</v>
      </c>
      <c r="I332" s="6" t="s">
        <v>2940</v>
      </c>
      <c r="J332" s="42" t="s">
        <v>2949</v>
      </c>
      <c r="K332" s="42" t="s">
        <v>2950</v>
      </c>
      <c r="L332" s="42" t="s">
        <v>2951</v>
      </c>
      <c r="M332" s="42" t="s">
        <v>2952</v>
      </c>
      <c r="N332" s="42" t="s">
        <v>66</v>
      </c>
      <c r="O332" s="42" t="s">
        <v>67</v>
      </c>
      <c r="P332" s="42" t="s">
        <v>68</v>
      </c>
      <c r="Q332" s="42" t="s">
        <v>69</v>
      </c>
      <c r="R332" s="42" t="s">
        <v>70</v>
      </c>
      <c r="S332" s="6" t="s">
        <v>2945</v>
      </c>
      <c r="T332" s="25" t="s">
        <v>2953</v>
      </c>
      <c r="U332" s="4">
        <v>0.0</v>
      </c>
      <c r="V332" s="40" t="str">
        <f t="shared" ref="V332:W332" si="261">+Y332+AC332+AF332+AI332</f>
        <v>20</v>
      </c>
      <c r="W332" s="4" t="str">
        <f t="shared" si="261"/>
        <v>0</v>
      </c>
      <c r="X332" s="8" t="str">
        <f t="shared" si="2"/>
        <v>0%</v>
      </c>
      <c r="Y332" s="25">
        <v>4.0</v>
      </c>
      <c r="Z332" s="4">
        <v>0.0</v>
      </c>
      <c r="AA332" s="8" t="str">
        <f t="shared" si="3"/>
        <v>0%</v>
      </c>
      <c r="AB332" s="21" t="s">
        <v>96</v>
      </c>
      <c r="AC332" s="25">
        <v>6.0</v>
      </c>
      <c r="AD332" s="4"/>
      <c r="AE332" s="8" t="str">
        <f t="shared" si="4"/>
        <v>0%</v>
      </c>
      <c r="AF332" s="25">
        <v>6.0</v>
      </c>
      <c r="AG332" s="4"/>
      <c r="AH332" s="8" t="str">
        <f t="shared" si="5"/>
        <v>0%</v>
      </c>
      <c r="AI332" s="25">
        <v>4.0</v>
      </c>
      <c r="AJ332" s="4"/>
      <c r="AK332" s="8" t="str">
        <f t="shared" si="6"/>
        <v>0%</v>
      </c>
      <c r="AL332" s="41" t="s">
        <v>1725</v>
      </c>
      <c r="AM332" s="4" t="s">
        <v>1824</v>
      </c>
      <c r="AN332" s="4" t="s">
        <v>1727</v>
      </c>
      <c r="AO332" s="32" t="s">
        <v>1825</v>
      </c>
      <c r="AP332" s="4" t="s">
        <v>1729</v>
      </c>
    </row>
    <row r="333" ht="150.0" customHeight="1">
      <c r="A333" s="3" t="s">
        <v>89</v>
      </c>
      <c r="B333" s="4" t="s">
        <v>2954</v>
      </c>
      <c r="C333" s="4" t="s">
        <v>2955</v>
      </c>
      <c r="D333" s="29" t="s">
        <v>2057</v>
      </c>
      <c r="E333" s="29"/>
      <c r="F333" s="29" t="s">
        <v>60</v>
      </c>
      <c r="G333" s="29"/>
      <c r="H333" s="4" t="s">
        <v>2956</v>
      </c>
      <c r="I333" s="4" t="s">
        <v>2957</v>
      </c>
      <c r="J333" s="4" t="s">
        <v>2958</v>
      </c>
      <c r="K333" s="4" t="s">
        <v>2959</v>
      </c>
      <c r="L333" s="4" t="s">
        <v>2960</v>
      </c>
      <c r="M333" s="4" t="s">
        <v>2961</v>
      </c>
      <c r="N333" s="4" t="s">
        <v>66</v>
      </c>
      <c r="O333" s="4" t="s">
        <v>67</v>
      </c>
      <c r="P333" s="4" t="s">
        <v>307</v>
      </c>
      <c r="Q333" s="4" t="s">
        <v>49</v>
      </c>
      <c r="R333" s="4" t="s">
        <v>460</v>
      </c>
      <c r="S333" s="4" t="s">
        <v>1087</v>
      </c>
      <c r="T333" s="4" t="s">
        <v>2962</v>
      </c>
      <c r="U333" s="19" t="s">
        <v>189</v>
      </c>
      <c r="V333" s="19" t="str">
        <f t="shared" ref="V333:W333" si="262">+Y333+AC333+AF333+AI333</f>
        <v>1</v>
      </c>
      <c r="W333" s="4" t="str">
        <f t="shared" si="262"/>
        <v>1</v>
      </c>
      <c r="X333" s="8" t="str">
        <f t="shared" si="2"/>
        <v>100%</v>
      </c>
      <c r="Y333" s="4">
        <v>1.0</v>
      </c>
      <c r="Z333" s="4">
        <v>1.0</v>
      </c>
      <c r="AA333" s="8" t="str">
        <f t="shared" si="3"/>
        <v>100%</v>
      </c>
      <c r="AB333" s="7" t="s">
        <v>53</v>
      </c>
      <c r="AC333" s="4">
        <v>0.0</v>
      </c>
      <c r="AD333" s="4"/>
      <c r="AE333" s="8" t="str">
        <f t="shared" si="4"/>
        <v>#DIV/0!</v>
      </c>
      <c r="AF333" s="4">
        <v>0.0</v>
      </c>
      <c r="AG333" s="4"/>
      <c r="AH333" s="8" t="str">
        <f t="shared" si="5"/>
        <v>#DIV/0!</v>
      </c>
      <c r="AI333" s="4">
        <v>0.0</v>
      </c>
      <c r="AJ333" s="4"/>
      <c r="AK333" s="8" t="str">
        <f t="shared" si="6"/>
        <v>#DIV/0!</v>
      </c>
      <c r="AL333" s="4" t="s">
        <v>1089</v>
      </c>
      <c r="AM333" s="4" t="s">
        <v>1089</v>
      </c>
      <c r="AN333" s="4"/>
      <c r="AO333" s="9"/>
      <c r="AP333" s="4" t="s">
        <v>1090</v>
      </c>
    </row>
    <row r="334" ht="150.0" customHeight="1">
      <c r="A334" s="3" t="s">
        <v>342</v>
      </c>
      <c r="B334" s="4" t="s">
        <v>2963</v>
      </c>
      <c r="C334" s="4" t="s">
        <v>2964</v>
      </c>
      <c r="D334" s="29" t="s">
        <v>2057</v>
      </c>
      <c r="E334" s="29"/>
      <c r="F334" s="29" t="s">
        <v>60</v>
      </c>
      <c r="G334" s="29"/>
      <c r="H334" s="4" t="s">
        <v>2956</v>
      </c>
      <c r="I334" s="4" t="s">
        <v>2965</v>
      </c>
      <c r="J334" s="4" t="s">
        <v>2966</v>
      </c>
      <c r="K334" s="4" t="s">
        <v>2967</v>
      </c>
      <c r="L334" s="4" t="s">
        <v>2968</v>
      </c>
      <c r="M334" s="4" t="s">
        <v>2969</v>
      </c>
      <c r="N334" s="4" t="s">
        <v>66</v>
      </c>
      <c r="O334" s="4" t="s">
        <v>67</v>
      </c>
      <c r="P334" s="4" t="s">
        <v>68</v>
      </c>
      <c r="Q334" s="4" t="s">
        <v>49</v>
      </c>
      <c r="R334" s="4" t="s">
        <v>70</v>
      </c>
      <c r="S334" s="4" t="s">
        <v>1087</v>
      </c>
      <c r="T334" s="4" t="s">
        <v>2970</v>
      </c>
      <c r="U334" s="19" t="s">
        <v>189</v>
      </c>
      <c r="V334" s="19" t="str">
        <f t="shared" ref="V334:W334" si="263">+Y334+AC334+AF334+AI334</f>
        <v>200</v>
      </c>
      <c r="W334" s="4" t="str">
        <f t="shared" si="263"/>
        <v>50</v>
      </c>
      <c r="X334" s="8" t="str">
        <f t="shared" si="2"/>
        <v>25%</v>
      </c>
      <c r="Y334" s="4">
        <v>50.0</v>
      </c>
      <c r="Z334" s="4">
        <v>50.0</v>
      </c>
      <c r="AA334" s="8" t="str">
        <f t="shared" si="3"/>
        <v>100%</v>
      </c>
      <c r="AB334" s="7" t="s">
        <v>53</v>
      </c>
      <c r="AC334" s="4">
        <v>50.0</v>
      </c>
      <c r="AD334" s="4"/>
      <c r="AE334" s="8" t="str">
        <f t="shared" si="4"/>
        <v>0%</v>
      </c>
      <c r="AF334" s="4">
        <v>50.0</v>
      </c>
      <c r="AG334" s="4"/>
      <c r="AH334" s="8" t="str">
        <f t="shared" si="5"/>
        <v>0%</v>
      </c>
      <c r="AI334" s="4">
        <v>50.0</v>
      </c>
      <c r="AJ334" s="4"/>
      <c r="AK334" s="8" t="str">
        <f t="shared" si="6"/>
        <v>0%</v>
      </c>
      <c r="AL334" s="4" t="s">
        <v>1089</v>
      </c>
      <c r="AM334" s="4" t="s">
        <v>1089</v>
      </c>
      <c r="AN334" s="4"/>
      <c r="AO334" s="9"/>
      <c r="AP334" s="4" t="s">
        <v>1090</v>
      </c>
    </row>
    <row r="335" ht="150.0" customHeight="1">
      <c r="A335" s="3" t="s">
        <v>349</v>
      </c>
      <c r="B335" s="4" t="s">
        <v>2971</v>
      </c>
      <c r="C335" s="4" t="s">
        <v>2972</v>
      </c>
      <c r="D335" s="29" t="s">
        <v>2057</v>
      </c>
      <c r="E335" s="29"/>
      <c r="F335" s="29"/>
      <c r="G335" s="29"/>
      <c r="H335" s="4" t="s">
        <v>2956</v>
      </c>
      <c r="I335" s="4" t="s">
        <v>2973</v>
      </c>
      <c r="J335" s="4" t="s">
        <v>2974</v>
      </c>
      <c r="K335" s="4" t="s">
        <v>2975</v>
      </c>
      <c r="L335" s="4" t="s">
        <v>2976</v>
      </c>
      <c r="M335" s="4" t="s">
        <v>2977</v>
      </c>
      <c r="N335" s="4" t="s">
        <v>66</v>
      </c>
      <c r="O335" s="4" t="s">
        <v>67</v>
      </c>
      <c r="P335" s="4" t="s">
        <v>68</v>
      </c>
      <c r="Q335" s="4" t="s">
        <v>49</v>
      </c>
      <c r="R335" s="4" t="s">
        <v>70</v>
      </c>
      <c r="S335" s="4" t="s">
        <v>1087</v>
      </c>
      <c r="T335" s="4" t="s">
        <v>2901</v>
      </c>
      <c r="U335" s="19" t="s">
        <v>189</v>
      </c>
      <c r="V335" s="19" t="str">
        <f t="shared" ref="V335:W335" si="264">+Y335+AC335+AF335+AI335</f>
        <v>100</v>
      </c>
      <c r="W335" s="4" t="str">
        <f t="shared" si="264"/>
        <v>11</v>
      </c>
      <c r="X335" s="8" t="str">
        <f t="shared" si="2"/>
        <v>11%</v>
      </c>
      <c r="Y335" s="4">
        <v>11.0</v>
      </c>
      <c r="Z335" s="4">
        <v>11.0</v>
      </c>
      <c r="AA335" s="8" t="str">
        <f t="shared" si="3"/>
        <v>100%</v>
      </c>
      <c r="AB335" s="8" t="s">
        <v>53</v>
      </c>
      <c r="AC335" s="4">
        <v>0.0</v>
      </c>
      <c r="AD335" s="4"/>
      <c r="AE335" s="8" t="str">
        <f t="shared" si="4"/>
        <v>#DIV/0!</v>
      </c>
      <c r="AF335" s="4">
        <v>89.0</v>
      </c>
      <c r="AG335" s="4"/>
      <c r="AH335" s="8" t="str">
        <f t="shared" si="5"/>
        <v>0%</v>
      </c>
      <c r="AI335" s="4">
        <v>0.0</v>
      </c>
      <c r="AJ335" s="4"/>
      <c r="AK335" s="8" t="str">
        <f t="shared" si="6"/>
        <v>#DIV/0!</v>
      </c>
      <c r="AL335" s="4" t="s">
        <v>1089</v>
      </c>
      <c r="AM335" s="4" t="s">
        <v>1089</v>
      </c>
      <c r="AN335" s="4"/>
      <c r="AO335" s="9"/>
      <c r="AP335" s="4" t="s">
        <v>1090</v>
      </c>
    </row>
    <row r="336" ht="150.0" customHeight="1">
      <c r="A336" s="3" t="s">
        <v>451</v>
      </c>
      <c r="B336" s="4" t="s">
        <v>2978</v>
      </c>
      <c r="C336" s="4" t="s">
        <v>2979</v>
      </c>
      <c r="D336" s="29" t="s">
        <v>2057</v>
      </c>
      <c r="E336" s="29"/>
      <c r="F336" s="29"/>
      <c r="G336" s="29"/>
      <c r="H336" s="4" t="s">
        <v>2956</v>
      </c>
      <c r="I336" s="4" t="s">
        <v>2980</v>
      </c>
      <c r="J336" s="4" t="s">
        <v>2981</v>
      </c>
      <c r="K336" s="4" t="s">
        <v>2982</v>
      </c>
      <c r="L336" s="4" t="s">
        <v>2983</v>
      </c>
      <c r="M336" s="4" t="s">
        <v>2984</v>
      </c>
      <c r="N336" s="4" t="s">
        <v>66</v>
      </c>
      <c r="O336" s="4" t="s">
        <v>67</v>
      </c>
      <c r="P336" s="4" t="s">
        <v>68</v>
      </c>
      <c r="Q336" s="4" t="s">
        <v>49</v>
      </c>
      <c r="R336" s="4" t="s">
        <v>70</v>
      </c>
      <c r="S336" s="4" t="s">
        <v>1087</v>
      </c>
      <c r="T336" s="4" t="s">
        <v>2985</v>
      </c>
      <c r="U336" s="19" t="s">
        <v>189</v>
      </c>
      <c r="V336" s="19" t="str">
        <f t="shared" ref="V336:W336" si="265">+Y336+AC336+AF336+AI336</f>
        <v>25</v>
      </c>
      <c r="W336" s="4" t="str">
        <f t="shared" si="265"/>
        <v>0</v>
      </c>
      <c r="X336" s="8" t="str">
        <f t="shared" si="2"/>
        <v>0%</v>
      </c>
      <c r="Y336" s="4">
        <v>2.0</v>
      </c>
      <c r="Z336" s="4">
        <v>0.0</v>
      </c>
      <c r="AA336" s="8" t="str">
        <f t="shared" si="3"/>
        <v>0%</v>
      </c>
      <c r="AB336" s="11" t="s">
        <v>96</v>
      </c>
      <c r="AC336" s="4">
        <v>5.0</v>
      </c>
      <c r="AD336" s="4"/>
      <c r="AE336" s="8" t="str">
        <f t="shared" si="4"/>
        <v>0%</v>
      </c>
      <c r="AF336" s="4">
        <v>15.0</v>
      </c>
      <c r="AG336" s="4"/>
      <c r="AH336" s="8" t="str">
        <f t="shared" si="5"/>
        <v>0%</v>
      </c>
      <c r="AI336" s="4">
        <v>3.0</v>
      </c>
      <c r="AJ336" s="4"/>
      <c r="AK336" s="8" t="str">
        <f t="shared" si="6"/>
        <v>0%</v>
      </c>
      <c r="AL336" s="4" t="s">
        <v>1089</v>
      </c>
      <c r="AM336" s="4" t="s">
        <v>1089</v>
      </c>
      <c r="AN336" s="4"/>
      <c r="AO336" s="17" t="s">
        <v>147</v>
      </c>
      <c r="AP336" s="4" t="s">
        <v>1090</v>
      </c>
    </row>
    <row r="337" ht="150.0" customHeight="1">
      <c r="A337" s="3" t="s">
        <v>367</v>
      </c>
      <c r="B337" s="4" t="s">
        <v>2986</v>
      </c>
      <c r="C337" s="4" t="s">
        <v>2987</v>
      </c>
      <c r="D337" s="29" t="s">
        <v>2057</v>
      </c>
      <c r="E337" s="29"/>
      <c r="F337" s="29"/>
      <c r="G337" s="29"/>
      <c r="H337" s="4" t="s">
        <v>2956</v>
      </c>
      <c r="I337" s="4" t="s">
        <v>2980</v>
      </c>
      <c r="J337" s="4" t="s">
        <v>2988</v>
      </c>
      <c r="K337" s="4" t="s">
        <v>2989</v>
      </c>
      <c r="L337" s="4" t="s">
        <v>2990</v>
      </c>
      <c r="M337" s="4" t="s">
        <v>2991</v>
      </c>
      <c r="N337" s="4" t="s">
        <v>66</v>
      </c>
      <c r="O337" s="4" t="s">
        <v>67</v>
      </c>
      <c r="P337" s="4" t="s">
        <v>68</v>
      </c>
      <c r="Q337" s="4" t="s">
        <v>49</v>
      </c>
      <c r="R337" s="4" t="s">
        <v>70</v>
      </c>
      <c r="S337" s="4" t="s">
        <v>1087</v>
      </c>
      <c r="T337" s="4" t="s">
        <v>1511</v>
      </c>
      <c r="U337" s="19" t="s">
        <v>189</v>
      </c>
      <c r="V337" s="19" t="str">
        <f t="shared" ref="V337:W337" si="266">+Y337+AC337+AF337+AI337</f>
        <v>40</v>
      </c>
      <c r="W337" s="4" t="str">
        <f t="shared" si="266"/>
        <v>10</v>
      </c>
      <c r="X337" s="8" t="str">
        <f t="shared" si="2"/>
        <v>25%</v>
      </c>
      <c r="Y337" s="4">
        <v>10.0</v>
      </c>
      <c r="Z337" s="4">
        <v>10.0</v>
      </c>
      <c r="AA337" s="8" t="str">
        <f t="shared" si="3"/>
        <v>100%</v>
      </c>
      <c r="AB337" s="8" t="s">
        <v>53</v>
      </c>
      <c r="AC337" s="4">
        <v>10.0</v>
      </c>
      <c r="AD337" s="4"/>
      <c r="AE337" s="8" t="str">
        <f t="shared" si="4"/>
        <v>0%</v>
      </c>
      <c r="AF337" s="4">
        <v>10.0</v>
      </c>
      <c r="AG337" s="4"/>
      <c r="AH337" s="8" t="str">
        <f t="shared" si="5"/>
        <v>0%</v>
      </c>
      <c r="AI337" s="4">
        <v>10.0</v>
      </c>
      <c r="AJ337" s="4"/>
      <c r="AK337" s="8" t="str">
        <f t="shared" si="6"/>
        <v>0%</v>
      </c>
      <c r="AL337" s="4" t="s">
        <v>1089</v>
      </c>
      <c r="AM337" s="4" t="s">
        <v>1089</v>
      </c>
      <c r="AN337" s="4"/>
      <c r="AO337" s="9"/>
      <c r="AP337" s="4" t="s">
        <v>1090</v>
      </c>
    </row>
    <row r="338" ht="150.0" customHeight="1">
      <c r="A338" s="3" t="s">
        <v>391</v>
      </c>
      <c r="B338" s="4" t="s">
        <v>2992</v>
      </c>
      <c r="C338" s="4" t="s">
        <v>2993</v>
      </c>
      <c r="D338" s="29" t="s">
        <v>2057</v>
      </c>
      <c r="E338" s="29"/>
      <c r="F338" s="29"/>
      <c r="G338" s="29"/>
      <c r="H338" s="4" t="s">
        <v>2956</v>
      </c>
      <c r="I338" s="4" t="s">
        <v>2980</v>
      </c>
      <c r="J338" s="4" t="s">
        <v>2994</v>
      </c>
      <c r="K338" s="4" t="s">
        <v>2995</v>
      </c>
      <c r="L338" s="4" t="s">
        <v>2996</v>
      </c>
      <c r="M338" s="4" t="s">
        <v>2997</v>
      </c>
      <c r="N338" s="4" t="s">
        <v>66</v>
      </c>
      <c r="O338" s="4" t="s">
        <v>67</v>
      </c>
      <c r="P338" s="4" t="s">
        <v>68</v>
      </c>
      <c r="Q338" s="4" t="s">
        <v>49</v>
      </c>
      <c r="R338" s="4" t="s">
        <v>70</v>
      </c>
      <c r="S338" s="4" t="s">
        <v>1087</v>
      </c>
      <c r="T338" s="4" t="s">
        <v>2998</v>
      </c>
      <c r="U338" s="19" t="s">
        <v>189</v>
      </c>
      <c r="V338" s="19" t="str">
        <f t="shared" ref="V338:W338" si="267">+Y338+AC338+AF338+AI338</f>
        <v>15</v>
      </c>
      <c r="W338" s="4" t="str">
        <f t="shared" si="267"/>
        <v>5</v>
      </c>
      <c r="X338" s="8" t="str">
        <f t="shared" si="2"/>
        <v>33%</v>
      </c>
      <c r="Y338" s="4">
        <v>5.0</v>
      </c>
      <c r="Z338" s="4">
        <v>5.0</v>
      </c>
      <c r="AA338" s="8" t="str">
        <f t="shared" si="3"/>
        <v>100%</v>
      </c>
      <c r="AB338" s="7" t="s">
        <v>53</v>
      </c>
      <c r="AC338" s="4">
        <v>5.0</v>
      </c>
      <c r="AD338" s="4"/>
      <c r="AE338" s="8" t="str">
        <f t="shared" si="4"/>
        <v>0%</v>
      </c>
      <c r="AF338" s="4">
        <v>3.0</v>
      </c>
      <c r="AG338" s="4"/>
      <c r="AH338" s="8" t="str">
        <f t="shared" si="5"/>
        <v>0%</v>
      </c>
      <c r="AI338" s="4">
        <v>2.0</v>
      </c>
      <c r="AJ338" s="4"/>
      <c r="AK338" s="8" t="str">
        <f t="shared" si="6"/>
        <v>0%</v>
      </c>
      <c r="AL338" s="4" t="s">
        <v>1089</v>
      </c>
      <c r="AM338" s="4" t="s">
        <v>1089</v>
      </c>
      <c r="AN338" s="4"/>
      <c r="AO338" s="9"/>
      <c r="AP338" s="4" t="s">
        <v>1090</v>
      </c>
    </row>
    <row r="339" ht="150.0" customHeight="1">
      <c r="A339" s="3" t="s">
        <v>407</v>
      </c>
      <c r="B339" s="4" t="s">
        <v>2999</v>
      </c>
      <c r="C339" s="4" t="s">
        <v>3000</v>
      </c>
      <c r="D339" s="29" t="s">
        <v>2057</v>
      </c>
      <c r="E339" s="29"/>
      <c r="F339" s="29"/>
      <c r="G339" s="29"/>
      <c r="H339" s="4" t="s">
        <v>2956</v>
      </c>
      <c r="I339" s="4" t="s">
        <v>2980</v>
      </c>
      <c r="J339" s="4" t="s">
        <v>3001</v>
      </c>
      <c r="K339" s="4" t="s">
        <v>3002</v>
      </c>
      <c r="L339" s="4" t="s">
        <v>3003</v>
      </c>
      <c r="M339" s="4" t="s">
        <v>3004</v>
      </c>
      <c r="N339" s="4" t="s">
        <v>66</v>
      </c>
      <c r="O339" s="4" t="s">
        <v>67</v>
      </c>
      <c r="P339" s="4" t="s">
        <v>68</v>
      </c>
      <c r="Q339" s="4" t="s">
        <v>49</v>
      </c>
      <c r="R339" s="4" t="s">
        <v>70</v>
      </c>
      <c r="S339" s="4" t="s">
        <v>1087</v>
      </c>
      <c r="T339" s="4" t="s">
        <v>1511</v>
      </c>
      <c r="U339" s="19" t="s">
        <v>189</v>
      </c>
      <c r="V339" s="19" t="str">
        <f t="shared" ref="V339:W339" si="268">+Y339+AC339+AF339+AI339</f>
        <v>260</v>
      </c>
      <c r="W339" s="4" t="str">
        <f t="shared" si="268"/>
        <v>65</v>
      </c>
      <c r="X339" s="8" t="str">
        <f t="shared" si="2"/>
        <v>25%</v>
      </c>
      <c r="Y339" s="4">
        <v>65.0</v>
      </c>
      <c r="Z339" s="4">
        <v>65.0</v>
      </c>
      <c r="AA339" s="8" t="str">
        <f t="shared" si="3"/>
        <v>100%</v>
      </c>
      <c r="AB339" s="7" t="s">
        <v>53</v>
      </c>
      <c r="AC339" s="4">
        <v>65.0</v>
      </c>
      <c r="AD339" s="4"/>
      <c r="AE339" s="8" t="str">
        <f t="shared" si="4"/>
        <v>0%</v>
      </c>
      <c r="AF339" s="4">
        <v>65.0</v>
      </c>
      <c r="AG339" s="4"/>
      <c r="AH339" s="8" t="str">
        <f t="shared" si="5"/>
        <v>0%</v>
      </c>
      <c r="AI339" s="4">
        <v>65.0</v>
      </c>
      <c r="AJ339" s="4"/>
      <c r="AK339" s="8" t="str">
        <f t="shared" si="6"/>
        <v>0%</v>
      </c>
      <c r="AL339" s="4" t="s">
        <v>1089</v>
      </c>
      <c r="AM339" s="4" t="s">
        <v>1089</v>
      </c>
      <c r="AN339" s="4"/>
      <c r="AO339" s="9"/>
      <c r="AP339" s="4" t="s">
        <v>1090</v>
      </c>
    </row>
    <row r="340" ht="150.0" customHeight="1">
      <c r="A340" s="3" t="s">
        <v>465</v>
      </c>
      <c r="B340" s="4" t="s">
        <v>3005</v>
      </c>
      <c r="C340" s="4" t="s">
        <v>3006</v>
      </c>
      <c r="D340" s="29" t="s">
        <v>2057</v>
      </c>
      <c r="E340" s="29"/>
      <c r="F340" s="29"/>
      <c r="G340" s="29"/>
      <c r="H340" s="4" t="s">
        <v>2956</v>
      </c>
      <c r="I340" s="4" t="s">
        <v>2980</v>
      </c>
      <c r="J340" s="4" t="s">
        <v>3007</v>
      </c>
      <c r="K340" s="4" t="s">
        <v>3008</v>
      </c>
      <c r="L340" s="4" t="s">
        <v>3009</v>
      </c>
      <c r="M340" s="4" t="s">
        <v>3010</v>
      </c>
      <c r="N340" s="4" t="s">
        <v>66</v>
      </c>
      <c r="O340" s="4" t="s">
        <v>67</v>
      </c>
      <c r="P340" s="4" t="s">
        <v>68</v>
      </c>
      <c r="Q340" s="4" t="s">
        <v>49</v>
      </c>
      <c r="R340" s="4" t="s">
        <v>70</v>
      </c>
      <c r="S340" s="4" t="s">
        <v>1087</v>
      </c>
      <c r="T340" s="4" t="s">
        <v>2867</v>
      </c>
      <c r="U340" s="19" t="s">
        <v>189</v>
      </c>
      <c r="V340" s="19" t="str">
        <f t="shared" ref="V340:W340" si="269">+Y340+AC340+AF340+AI340</f>
        <v>30</v>
      </c>
      <c r="W340" s="4" t="str">
        <f t="shared" si="269"/>
        <v>7</v>
      </c>
      <c r="X340" s="8" t="str">
        <f t="shared" si="2"/>
        <v>23%</v>
      </c>
      <c r="Y340" s="4">
        <v>7.0</v>
      </c>
      <c r="Z340" s="4">
        <v>7.0</v>
      </c>
      <c r="AA340" s="8" t="str">
        <f t="shared" si="3"/>
        <v>100%</v>
      </c>
      <c r="AB340" s="7" t="s">
        <v>53</v>
      </c>
      <c r="AC340" s="4">
        <v>8.0</v>
      </c>
      <c r="AD340" s="4"/>
      <c r="AE340" s="8" t="str">
        <f t="shared" si="4"/>
        <v>0%</v>
      </c>
      <c r="AF340" s="4">
        <v>8.0</v>
      </c>
      <c r="AG340" s="4"/>
      <c r="AH340" s="8" t="str">
        <f t="shared" si="5"/>
        <v>0%</v>
      </c>
      <c r="AI340" s="4">
        <v>7.0</v>
      </c>
      <c r="AJ340" s="4"/>
      <c r="AK340" s="8" t="str">
        <f t="shared" si="6"/>
        <v>0%</v>
      </c>
      <c r="AL340" s="4" t="s">
        <v>1089</v>
      </c>
      <c r="AM340" s="4" t="s">
        <v>1089</v>
      </c>
      <c r="AN340" s="4"/>
      <c r="AO340" s="9"/>
      <c r="AP340" s="4" t="s">
        <v>1090</v>
      </c>
    </row>
    <row r="341" ht="150.0" customHeight="1">
      <c r="A341" s="3" t="s">
        <v>474</v>
      </c>
      <c r="B341" s="4" t="s">
        <v>3011</v>
      </c>
      <c r="C341" s="4" t="s">
        <v>3012</v>
      </c>
      <c r="D341" s="29" t="s">
        <v>2057</v>
      </c>
      <c r="E341" s="29"/>
      <c r="F341" s="29"/>
      <c r="G341" s="29"/>
      <c r="H341" s="4" t="s">
        <v>2956</v>
      </c>
      <c r="I341" s="4" t="s">
        <v>3013</v>
      </c>
      <c r="J341" s="4" t="s">
        <v>3014</v>
      </c>
      <c r="K341" s="4" t="s">
        <v>3015</v>
      </c>
      <c r="L341" s="4" t="s">
        <v>3016</v>
      </c>
      <c r="M341" s="4" t="s">
        <v>3017</v>
      </c>
      <c r="N341" s="4" t="s">
        <v>66</v>
      </c>
      <c r="O341" s="4" t="s">
        <v>67</v>
      </c>
      <c r="P341" s="4" t="s">
        <v>68</v>
      </c>
      <c r="Q341" s="4" t="s">
        <v>49</v>
      </c>
      <c r="R341" s="4" t="s">
        <v>70</v>
      </c>
      <c r="S341" s="4" t="s">
        <v>1087</v>
      </c>
      <c r="T341" s="4" t="s">
        <v>3018</v>
      </c>
      <c r="U341" s="19" t="s">
        <v>189</v>
      </c>
      <c r="V341" s="19" t="str">
        <f t="shared" ref="V341:W341" si="270">+Y341+AC341+AF341+AI341</f>
        <v>40</v>
      </c>
      <c r="W341" s="4" t="str">
        <f t="shared" si="270"/>
        <v>10</v>
      </c>
      <c r="X341" s="8" t="str">
        <f t="shared" si="2"/>
        <v>25%</v>
      </c>
      <c r="Y341" s="4">
        <v>10.0</v>
      </c>
      <c r="Z341" s="4">
        <v>10.0</v>
      </c>
      <c r="AA341" s="8" t="str">
        <f t="shared" si="3"/>
        <v>100%</v>
      </c>
      <c r="AB341" s="7" t="s">
        <v>53</v>
      </c>
      <c r="AC341" s="4">
        <v>10.0</v>
      </c>
      <c r="AD341" s="4"/>
      <c r="AE341" s="8" t="str">
        <f t="shared" si="4"/>
        <v>0%</v>
      </c>
      <c r="AF341" s="4">
        <v>10.0</v>
      </c>
      <c r="AG341" s="4"/>
      <c r="AH341" s="8" t="str">
        <f t="shared" si="5"/>
        <v>0%</v>
      </c>
      <c r="AI341" s="4">
        <v>10.0</v>
      </c>
      <c r="AJ341" s="4"/>
      <c r="AK341" s="8" t="str">
        <f t="shared" si="6"/>
        <v>0%</v>
      </c>
      <c r="AL341" s="4" t="s">
        <v>1089</v>
      </c>
      <c r="AM341" s="4" t="s">
        <v>1089</v>
      </c>
      <c r="AN341" s="4"/>
      <c r="AO341" s="9"/>
      <c r="AP341" s="4" t="s">
        <v>1090</v>
      </c>
    </row>
    <row r="342" ht="150.0" customHeight="1">
      <c r="A342" s="3" t="s">
        <v>483</v>
      </c>
      <c r="B342" s="4" t="s">
        <v>3019</v>
      </c>
      <c r="C342" s="4" t="s">
        <v>3020</v>
      </c>
      <c r="D342" s="29" t="s">
        <v>2057</v>
      </c>
      <c r="E342" s="29"/>
      <c r="F342" s="29"/>
      <c r="G342" s="29"/>
      <c r="H342" s="4" t="s">
        <v>2956</v>
      </c>
      <c r="I342" s="4" t="s">
        <v>3013</v>
      </c>
      <c r="J342" s="4" t="s">
        <v>3021</v>
      </c>
      <c r="K342" s="4" t="s">
        <v>3022</v>
      </c>
      <c r="L342" s="4" t="s">
        <v>3023</v>
      </c>
      <c r="M342" s="4" t="s">
        <v>3024</v>
      </c>
      <c r="N342" s="4" t="s">
        <v>66</v>
      </c>
      <c r="O342" s="4" t="s">
        <v>67</v>
      </c>
      <c r="P342" s="4" t="s">
        <v>68</v>
      </c>
      <c r="Q342" s="4" t="s">
        <v>49</v>
      </c>
      <c r="R342" s="4" t="s">
        <v>70</v>
      </c>
      <c r="S342" s="4" t="s">
        <v>1087</v>
      </c>
      <c r="T342" s="4" t="s">
        <v>72</v>
      </c>
      <c r="U342" s="19" t="s">
        <v>189</v>
      </c>
      <c r="V342" s="19" t="str">
        <f t="shared" ref="V342:W342" si="271">+Y342+AC342+AF342+AI342</f>
        <v>60</v>
      </c>
      <c r="W342" s="4" t="str">
        <f t="shared" si="271"/>
        <v>15</v>
      </c>
      <c r="X342" s="8" t="str">
        <f t="shared" si="2"/>
        <v>25%</v>
      </c>
      <c r="Y342" s="4">
        <v>15.0</v>
      </c>
      <c r="Z342" s="4">
        <v>15.0</v>
      </c>
      <c r="AA342" s="8" t="str">
        <f t="shared" si="3"/>
        <v>100%</v>
      </c>
      <c r="AB342" s="7" t="s">
        <v>53</v>
      </c>
      <c r="AC342" s="4">
        <v>15.0</v>
      </c>
      <c r="AD342" s="4"/>
      <c r="AE342" s="8" t="str">
        <f t="shared" si="4"/>
        <v>0%</v>
      </c>
      <c r="AF342" s="4">
        <v>15.0</v>
      </c>
      <c r="AG342" s="4"/>
      <c r="AH342" s="8" t="str">
        <f t="shared" si="5"/>
        <v>0%</v>
      </c>
      <c r="AI342" s="4">
        <v>15.0</v>
      </c>
      <c r="AJ342" s="4"/>
      <c r="AK342" s="8" t="str">
        <f t="shared" si="6"/>
        <v>0%</v>
      </c>
      <c r="AL342" s="4" t="s">
        <v>1089</v>
      </c>
      <c r="AM342" s="4" t="s">
        <v>1089</v>
      </c>
      <c r="AN342" s="4"/>
      <c r="AO342" s="9"/>
      <c r="AP342" s="4" t="s">
        <v>1090</v>
      </c>
    </row>
    <row r="343" ht="150.0" customHeight="1">
      <c r="A343" s="3" t="s">
        <v>309</v>
      </c>
      <c r="B343" s="4" t="s">
        <v>3025</v>
      </c>
      <c r="C343" s="4" t="s">
        <v>3026</v>
      </c>
      <c r="D343" s="29" t="s">
        <v>2057</v>
      </c>
      <c r="E343" s="29" t="s">
        <v>81</v>
      </c>
      <c r="F343" s="29"/>
      <c r="G343" s="29"/>
      <c r="H343" s="16" t="s">
        <v>3027</v>
      </c>
      <c r="I343" s="4" t="s">
        <v>3028</v>
      </c>
      <c r="J343" s="4" t="s">
        <v>3029</v>
      </c>
      <c r="K343" s="4" t="s">
        <v>3030</v>
      </c>
      <c r="L343" s="4" t="s">
        <v>3031</v>
      </c>
      <c r="M343" s="4" t="s">
        <v>3032</v>
      </c>
      <c r="N343" s="4" t="s">
        <v>66</v>
      </c>
      <c r="O343" s="4" t="s">
        <v>67</v>
      </c>
      <c r="P343" s="4" t="s">
        <v>68</v>
      </c>
      <c r="Q343" s="4" t="s">
        <v>69</v>
      </c>
      <c r="R343" s="4" t="s">
        <v>70</v>
      </c>
      <c r="S343" s="4" t="s">
        <v>3033</v>
      </c>
      <c r="T343" s="4" t="s">
        <v>3034</v>
      </c>
      <c r="U343" s="4">
        <v>0.0</v>
      </c>
      <c r="V343" s="4" t="str">
        <f t="shared" ref="V343:V346" si="272">Y343+AC343+AF343+AI343</f>
        <v>15</v>
      </c>
      <c r="W343" s="4" t="str">
        <f t="shared" ref="W343:W346" si="273">+Z343+AD343+AG343+AJ343</f>
        <v>5</v>
      </c>
      <c r="X343" s="8" t="str">
        <f t="shared" si="2"/>
        <v>33%</v>
      </c>
      <c r="Y343" s="4">
        <v>5.0</v>
      </c>
      <c r="Z343" s="4">
        <v>5.0</v>
      </c>
      <c r="AA343" s="8" t="str">
        <f t="shared" si="3"/>
        <v>100%</v>
      </c>
      <c r="AB343" s="7" t="s">
        <v>53</v>
      </c>
      <c r="AC343" s="4">
        <v>5.0</v>
      </c>
      <c r="AD343" s="4"/>
      <c r="AE343" s="8" t="str">
        <f t="shared" si="4"/>
        <v>0%</v>
      </c>
      <c r="AF343" s="4">
        <v>5.0</v>
      </c>
      <c r="AG343" s="4"/>
      <c r="AH343" s="8" t="str">
        <f t="shared" si="5"/>
        <v>0%</v>
      </c>
      <c r="AI343" s="4">
        <v>0.0</v>
      </c>
      <c r="AJ343" s="4"/>
      <c r="AK343" s="8" t="str">
        <f t="shared" si="6"/>
        <v>#DIV/0!</v>
      </c>
      <c r="AL343" s="4" t="s">
        <v>3035</v>
      </c>
      <c r="AM343" s="4" t="s">
        <v>1361</v>
      </c>
      <c r="AN343" s="4"/>
      <c r="AO343" s="9"/>
      <c r="AP343" s="4" t="s">
        <v>1362</v>
      </c>
    </row>
    <row r="344" ht="150.0" customHeight="1">
      <c r="A344" s="3" t="s">
        <v>246</v>
      </c>
      <c r="B344" s="4" t="s">
        <v>3036</v>
      </c>
      <c r="C344" s="4" t="s">
        <v>3037</v>
      </c>
      <c r="D344" s="29" t="s">
        <v>2057</v>
      </c>
      <c r="E344" s="29" t="s">
        <v>81</v>
      </c>
      <c r="F344" s="29"/>
      <c r="G344" s="29"/>
      <c r="H344" s="16" t="s">
        <v>3027</v>
      </c>
      <c r="I344" s="4" t="s">
        <v>3028</v>
      </c>
      <c r="J344" s="4" t="s">
        <v>3038</v>
      </c>
      <c r="K344" s="4" t="s">
        <v>3039</v>
      </c>
      <c r="L344" s="4" t="s">
        <v>3040</v>
      </c>
      <c r="M344" s="4" t="s">
        <v>3041</v>
      </c>
      <c r="N344" s="4" t="s">
        <v>66</v>
      </c>
      <c r="O344" s="4" t="s">
        <v>67</v>
      </c>
      <c r="P344" s="4" t="s">
        <v>68</v>
      </c>
      <c r="Q344" s="4" t="s">
        <v>69</v>
      </c>
      <c r="R344" s="4" t="s">
        <v>70</v>
      </c>
      <c r="S344" s="4" t="s">
        <v>3042</v>
      </c>
      <c r="T344" s="4" t="s">
        <v>3043</v>
      </c>
      <c r="U344" s="4">
        <v>0.0</v>
      </c>
      <c r="V344" s="4" t="str">
        <f t="shared" si="272"/>
        <v>5</v>
      </c>
      <c r="W344" s="4" t="str">
        <f t="shared" si="273"/>
        <v>1</v>
      </c>
      <c r="X344" s="8" t="str">
        <f t="shared" si="2"/>
        <v>20%</v>
      </c>
      <c r="Y344" s="4">
        <v>1.0</v>
      </c>
      <c r="Z344" s="4">
        <v>1.0</v>
      </c>
      <c r="AA344" s="8" t="str">
        <f t="shared" si="3"/>
        <v>100%</v>
      </c>
      <c r="AB344" s="7" t="s">
        <v>53</v>
      </c>
      <c r="AC344" s="4">
        <v>2.0</v>
      </c>
      <c r="AD344" s="4"/>
      <c r="AE344" s="8" t="str">
        <f t="shared" si="4"/>
        <v>0%</v>
      </c>
      <c r="AF344" s="4">
        <v>2.0</v>
      </c>
      <c r="AG344" s="4"/>
      <c r="AH344" s="8" t="str">
        <f t="shared" si="5"/>
        <v>0%</v>
      </c>
      <c r="AI344" s="4">
        <v>0.0</v>
      </c>
      <c r="AJ344" s="4"/>
      <c r="AK344" s="8" t="str">
        <f t="shared" si="6"/>
        <v>#DIV/0!</v>
      </c>
      <c r="AL344" s="4" t="s">
        <v>3044</v>
      </c>
      <c r="AM344" s="4" t="s">
        <v>1361</v>
      </c>
      <c r="AN344" s="4"/>
      <c r="AO344" s="9"/>
      <c r="AP344" s="4" t="s">
        <v>1362</v>
      </c>
    </row>
    <row r="345" ht="150.0" customHeight="1">
      <c r="A345" s="3" t="s">
        <v>342</v>
      </c>
      <c r="B345" s="4" t="s">
        <v>3045</v>
      </c>
      <c r="C345" s="4" t="s">
        <v>3046</v>
      </c>
      <c r="D345" s="29" t="s">
        <v>2057</v>
      </c>
      <c r="E345" s="29"/>
      <c r="F345" s="29"/>
      <c r="G345" s="29"/>
      <c r="H345" s="16" t="s">
        <v>3027</v>
      </c>
      <c r="I345" s="4" t="s">
        <v>3047</v>
      </c>
      <c r="J345" s="4" t="s">
        <v>3048</v>
      </c>
      <c r="K345" s="4" t="s">
        <v>3049</v>
      </c>
      <c r="L345" s="4" t="s">
        <v>3050</v>
      </c>
      <c r="M345" s="4" t="s">
        <v>3051</v>
      </c>
      <c r="N345" s="4" t="s">
        <v>66</v>
      </c>
      <c r="O345" s="4" t="s">
        <v>67</v>
      </c>
      <c r="P345" s="4" t="s">
        <v>68</v>
      </c>
      <c r="Q345" s="4" t="s">
        <v>69</v>
      </c>
      <c r="R345" s="4" t="s">
        <v>70</v>
      </c>
      <c r="S345" s="4" t="s">
        <v>3052</v>
      </c>
      <c r="T345" s="4" t="s">
        <v>3053</v>
      </c>
      <c r="U345" s="4">
        <v>0.0</v>
      </c>
      <c r="V345" s="4" t="str">
        <f t="shared" si="272"/>
        <v>40</v>
      </c>
      <c r="W345" s="4" t="str">
        <f t="shared" si="273"/>
        <v>10</v>
      </c>
      <c r="X345" s="8" t="str">
        <f t="shared" si="2"/>
        <v>25%</v>
      </c>
      <c r="Y345" s="4">
        <v>10.0</v>
      </c>
      <c r="Z345" s="4">
        <v>10.0</v>
      </c>
      <c r="AA345" s="8" t="str">
        <f t="shared" si="3"/>
        <v>100%</v>
      </c>
      <c r="AB345" s="7" t="s">
        <v>53</v>
      </c>
      <c r="AC345" s="4">
        <v>10.0</v>
      </c>
      <c r="AD345" s="4"/>
      <c r="AE345" s="8" t="str">
        <f t="shared" si="4"/>
        <v>0%</v>
      </c>
      <c r="AF345" s="4">
        <v>20.0</v>
      </c>
      <c r="AG345" s="4"/>
      <c r="AH345" s="8" t="str">
        <f t="shared" si="5"/>
        <v>0%</v>
      </c>
      <c r="AI345" s="4">
        <v>0.0</v>
      </c>
      <c r="AJ345" s="4"/>
      <c r="AK345" s="8" t="str">
        <f t="shared" si="6"/>
        <v>#DIV/0!</v>
      </c>
      <c r="AL345" s="4" t="s">
        <v>3054</v>
      </c>
      <c r="AM345" s="4" t="s">
        <v>1361</v>
      </c>
      <c r="AN345" s="4"/>
      <c r="AO345" s="9"/>
      <c r="AP345" s="4" t="s">
        <v>1362</v>
      </c>
    </row>
    <row r="346" ht="150.0" customHeight="1">
      <c r="A346" s="3" t="s">
        <v>358</v>
      </c>
      <c r="B346" s="4" t="s">
        <v>3055</v>
      </c>
      <c r="C346" s="4" t="s">
        <v>3056</v>
      </c>
      <c r="D346" s="29" t="s">
        <v>2057</v>
      </c>
      <c r="E346" s="29"/>
      <c r="F346" s="29"/>
      <c r="G346" s="29"/>
      <c r="H346" s="16" t="s">
        <v>3027</v>
      </c>
      <c r="I346" s="4" t="s">
        <v>3047</v>
      </c>
      <c r="J346" s="4" t="s">
        <v>3057</v>
      </c>
      <c r="K346" s="4" t="s">
        <v>3058</v>
      </c>
      <c r="L346" s="4" t="s">
        <v>3059</v>
      </c>
      <c r="M346" s="4" t="s">
        <v>3060</v>
      </c>
      <c r="N346" s="4" t="s">
        <v>66</v>
      </c>
      <c r="O346" s="4" t="s">
        <v>67</v>
      </c>
      <c r="P346" s="4" t="s">
        <v>68</v>
      </c>
      <c r="Q346" s="4" t="s">
        <v>69</v>
      </c>
      <c r="R346" s="4" t="s">
        <v>70</v>
      </c>
      <c r="S346" s="4" t="s">
        <v>3061</v>
      </c>
      <c r="T346" s="4" t="s">
        <v>3062</v>
      </c>
      <c r="U346" s="4">
        <v>0.0</v>
      </c>
      <c r="V346" s="4" t="str">
        <f t="shared" si="272"/>
        <v>5</v>
      </c>
      <c r="W346" s="4" t="str">
        <f t="shared" si="273"/>
        <v>1</v>
      </c>
      <c r="X346" s="8" t="str">
        <f t="shared" si="2"/>
        <v>20%</v>
      </c>
      <c r="Y346" s="4">
        <v>1.0</v>
      </c>
      <c r="Z346" s="4">
        <v>1.0</v>
      </c>
      <c r="AA346" s="8" t="str">
        <f t="shared" si="3"/>
        <v>100%</v>
      </c>
      <c r="AB346" s="7" t="s">
        <v>53</v>
      </c>
      <c r="AC346" s="4">
        <v>2.0</v>
      </c>
      <c r="AD346" s="4"/>
      <c r="AE346" s="8" t="str">
        <f t="shared" si="4"/>
        <v>0%</v>
      </c>
      <c r="AF346" s="4">
        <v>2.0</v>
      </c>
      <c r="AG346" s="4"/>
      <c r="AH346" s="8" t="str">
        <f t="shared" si="5"/>
        <v>0%</v>
      </c>
      <c r="AI346" s="4">
        <v>0.0</v>
      </c>
      <c r="AJ346" s="4"/>
      <c r="AK346" s="8" t="str">
        <f t="shared" si="6"/>
        <v>#DIV/0!</v>
      </c>
      <c r="AL346" s="4" t="s">
        <v>3063</v>
      </c>
      <c r="AM346" s="4" t="s">
        <v>1361</v>
      </c>
      <c r="AN346" s="4"/>
      <c r="AO346" s="9"/>
      <c r="AP346" s="4" t="s">
        <v>1362</v>
      </c>
    </row>
    <row r="347" ht="150.0" customHeight="1">
      <c r="A347" s="3" t="s">
        <v>193</v>
      </c>
      <c r="B347" s="4" t="s">
        <v>3064</v>
      </c>
      <c r="C347" s="4" t="s">
        <v>3065</v>
      </c>
      <c r="D347" s="29" t="s">
        <v>2057</v>
      </c>
      <c r="E347" s="29" t="s">
        <v>81</v>
      </c>
      <c r="F347" s="29"/>
      <c r="G347" s="29"/>
      <c r="H347" s="4" t="s">
        <v>3066</v>
      </c>
      <c r="I347" s="4" t="s">
        <v>3067</v>
      </c>
      <c r="J347" s="4" t="s">
        <v>3068</v>
      </c>
      <c r="K347" s="4" t="s">
        <v>3069</v>
      </c>
      <c r="L347" s="4" t="s">
        <v>3070</v>
      </c>
      <c r="M347" s="4" t="s">
        <v>3071</v>
      </c>
      <c r="N347" s="4" t="s">
        <v>66</v>
      </c>
      <c r="O347" s="4" t="s">
        <v>67</v>
      </c>
      <c r="P347" s="4" t="s">
        <v>307</v>
      </c>
      <c r="Q347" s="4" t="s">
        <v>69</v>
      </c>
      <c r="R347" s="4" t="s">
        <v>70</v>
      </c>
      <c r="S347" s="6" t="s">
        <v>3072</v>
      </c>
      <c r="T347" s="4" t="s">
        <v>3073</v>
      </c>
      <c r="U347" s="4">
        <v>0.0</v>
      </c>
      <c r="V347" s="4" t="str">
        <f t="shared" ref="V347:W347" si="274">+Y347+AC347+AF347+AI347</f>
        <v>1</v>
      </c>
      <c r="W347" s="4" t="str">
        <f t="shared" si="274"/>
        <v>1</v>
      </c>
      <c r="X347" s="8" t="str">
        <f t="shared" si="2"/>
        <v>100%</v>
      </c>
      <c r="Y347" s="4">
        <v>1.0</v>
      </c>
      <c r="Z347" s="4">
        <v>1.0</v>
      </c>
      <c r="AA347" s="8" t="str">
        <f t="shared" si="3"/>
        <v>100%</v>
      </c>
      <c r="AB347" s="7" t="s">
        <v>53</v>
      </c>
      <c r="AC347" s="4">
        <v>0.0</v>
      </c>
      <c r="AD347" s="4"/>
      <c r="AE347" s="8" t="str">
        <f t="shared" si="4"/>
        <v>#DIV/0!</v>
      </c>
      <c r="AF347" s="4">
        <v>0.0</v>
      </c>
      <c r="AG347" s="4"/>
      <c r="AH347" s="8" t="str">
        <f t="shared" si="5"/>
        <v>#DIV/0!</v>
      </c>
      <c r="AI347" s="4">
        <v>0.0</v>
      </c>
      <c r="AJ347" s="4"/>
      <c r="AK347" s="8" t="str">
        <f t="shared" si="6"/>
        <v>#DIV/0!</v>
      </c>
      <c r="AL347" s="4" t="s">
        <v>3074</v>
      </c>
      <c r="AM347" s="4" t="s">
        <v>3075</v>
      </c>
      <c r="AN347" s="4"/>
      <c r="AO347" s="9"/>
      <c r="AP347" s="4" t="s">
        <v>2456</v>
      </c>
    </row>
    <row r="348" ht="150.0" customHeight="1">
      <c r="A348" s="3" t="s">
        <v>342</v>
      </c>
      <c r="B348" s="4" t="s">
        <v>3076</v>
      </c>
      <c r="C348" s="4" t="s">
        <v>3077</v>
      </c>
      <c r="D348" s="29" t="s">
        <v>2057</v>
      </c>
      <c r="E348" s="29" t="s">
        <v>81</v>
      </c>
      <c r="F348" s="29" t="s">
        <v>60</v>
      </c>
      <c r="G348" s="29"/>
      <c r="H348" s="4" t="s">
        <v>3066</v>
      </c>
      <c r="I348" s="4" t="s">
        <v>3067</v>
      </c>
      <c r="J348" s="4" t="s">
        <v>3078</v>
      </c>
      <c r="K348" s="4" t="s">
        <v>3079</v>
      </c>
      <c r="L348" s="4" t="s">
        <v>3080</v>
      </c>
      <c r="M348" s="4" t="s">
        <v>3081</v>
      </c>
      <c r="N348" s="4" t="s">
        <v>66</v>
      </c>
      <c r="O348" s="4" t="s">
        <v>67</v>
      </c>
      <c r="P348" s="4" t="s">
        <v>68</v>
      </c>
      <c r="Q348" s="4" t="s">
        <v>69</v>
      </c>
      <c r="R348" s="4" t="s">
        <v>70</v>
      </c>
      <c r="S348" s="6" t="s">
        <v>3082</v>
      </c>
      <c r="T348" s="4" t="s">
        <v>3083</v>
      </c>
      <c r="U348" s="4">
        <v>0.0</v>
      </c>
      <c r="V348" s="4" t="str">
        <f t="shared" ref="V348:W348" si="275">+Y348+AC348+AF348+AI348</f>
        <v>90</v>
      </c>
      <c r="W348" s="4" t="str">
        <f t="shared" si="275"/>
        <v>27</v>
      </c>
      <c r="X348" s="8" t="str">
        <f t="shared" si="2"/>
        <v>30%</v>
      </c>
      <c r="Y348" s="4">
        <v>25.0</v>
      </c>
      <c r="Z348" s="4">
        <v>27.0</v>
      </c>
      <c r="AA348" s="8" t="str">
        <f t="shared" si="3"/>
        <v>108%</v>
      </c>
      <c r="AB348" s="11" t="s">
        <v>73</v>
      </c>
      <c r="AC348" s="4">
        <v>25.0</v>
      </c>
      <c r="AD348" s="4"/>
      <c r="AE348" s="8" t="str">
        <f t="shared" si="4"/>
        <v>0%</v>
      </c>
      <c r="AF348" s="4">
        <v>25.0</v>
      </c>
      <c r="AG348" s="4"/>
      <c r="AH348" s="8" t="str">
        <f t="shared" si="5"/>
        <v>0%</v>
      </c>
      <c r="AI348" s="4">
        <v>15.0</v>
      </c>
      <c r="AJ348" s="4"/>
      <c r="AK348" s="8" t="str">
        <f t="shared" si="6"/>
        <v>0%</v>
      </c>
      <c r="AL348" s="4" t="s">
        <v>3084</v>
      </c>
      <c r="AM348" s="4" t="s">
        <v>3085</v>
      </c>
      <c r="AN348" s="4"/>
      <c r="AO348" s="9" t="s">
        <v>3086</v>
      </c>
      <c r="AP348" s="4" t="s">
        <v>2456</v>
      </c>
    </row>
    <row r="349" ht="150.0" customHeight="1">
      <c r="A349" s="3" t="s">
        <v>349</v>
      </c>
      <c r="B349" s="4" t="s">
        <v>3087</v>
      </c>
      <c r="C349" s="4" t="s">
        <v>3088</v>
      </c>
      <c r="D349" s="29" t="s">
        <v>2057</v>
      </c>
      <c r="E349" s="29" t="s">
        <v>81</v>
      </c>
      <c r="F349" s="29"/>
      <c r="G349" s="29"/>
      <c r="H349" s="4" t="s">
        <v>3066</v>
      </c>
      <c r="I349" s="4" t="s">
        <v>3067</v>
      </c>
      <c r="J349" s="4" t="s">
        <v>3089</v>
      </c>
      <c r="K349" s="4" t="s">
        <v>3090</v>
      </c>
      <c r="L349" s="4" t="s">
        <v>3091</v>
      </c>
      <c r="M349" s="4" t="s">
        <v>3092</v>
      </c>
      <c r="N349" s="4" t="s">
        <v>66</v>
      </c>
      <c r="O349" s="4" t="s">
        <v>67</v>
      </c>
      <c r="P349" s="4" t="s">
        <v>68</v>
      </c>
      <c r="Q349" s="4" t="s">
        <v>69</v>
      </c>
      <c r="R349" s="4" t="s">
        <v>70</v>
      </c>
      <c r="S349" s="4" t="s">
        <v>3093</v>
      </c>
      <c r="T349" s="4" t="s">
        <v>3094</v>
      </c>
      <c r="U349" s="4">
        <v>0.0</v>
      </c>
      <c r="V349" s="4" t="str">
        <f t="shared" ref="V349:W349" si="276">+Y349+AC349+AF349+AI349</f>
        <v>30</v>
      </c>
      <c r="W349" s="4" t="str">
        <f t="shared" si="276"/>
        <v>7</v>
      </c>
      <c r="X349" s="8" t="str">
        <f t="shared" si="2"/>
        <v>23%</v>
      </c>
      <c r="Y349" s="4">
        <v>5.0</v>
      </c>
      <c r="Z349" s="4">
        <v>7.0</v>
      </c>
      <c r="AA349" s="8" t="str">
        <f t="shared" si="3"/>
        <v>140%</v>
      </c>
      <c r="AB349" s="11" t="s">
        <v>73</v>
      </c>
      <c r="AC349" s="4">
        <v>10.0</v>
      </c>
      <c r="AD349" s="4"/>
      <c r="AE349" s="8" t="str">
        <f t="shared" si="4"/>
        <v>0%</v>
      </c>
      <c r="AF349" s="4">
        <v>7.0</v>
      </c>
      <c r="AG349" s="4"/>
      <c r="AH349" s="8" t="str">
        <f t="shared" si="5"/>
        <v>0%</v>
      </c>
      <c r="AI349" s="4">
        <v>8.0</v>
      </c>
      <c r="AJ349" s="4"/>
      <c r="AK349" s="8" t="str">
        <f t="shared" si="6"/>
        <v>0%</v>
      </c>
      <c r="AL349" s="4" t="s">
        <v>3095</v>
      </c>
      <c r="AM349" s="4" t="s">
        <v>3096</v>
      </c>
      <c r="AN349" s="4"/>
      <c r="AO349" s="9" t="s">
        <v>3097</v>
      </c>
      <c r="AP349" s="4" t="s">
        <v>2456</v>
      </c>
    </row>
    <row r="350" ht="150.0" customHeight="1">
      <c r="A350" s="3" t="s">
        <v>451</v>
      </c>
      <c r="B350" s="4" t="s">
        <v>3098</v>
      </c>
      <c r="C350" s="4" t="s">
        <v>3099</v>
      </c>
      <c r="D350" s="29" t="s">
        <v>2057</v>
      </c>
      <c r="E350" s="29" t="s">
        <v>81</v>
      </c>
      <c r="F350" s="29"/>
      <c r="G350" s="29"/>
      <c r="H350" s="4" t="s">
        <v>3066</v>
      </c>
      <c r="I350" s="4" t="s">
        <v>3067</v>
      </c>
      <c r="J350" s="4" t="s">
        <v>3100</v>
      </c>
      <c r="K350" s="4" t="s">
        <v>3101</v>
      </c>
      <c r="L350" s="4" t="s">
        <v>3102</v>
      </c>
      <c r="M350" s="4" t="s">
        <v>3103</v>
      </c>
      <c r="N350" s="4" t="s">
        <v>66</v>
      </c>
      <c r="O350" s="4" t="s">
        <v>67</v>
      </c>
      <c r="P350" s="4" t="s">
        <v>68</v>
      </c>
      <c r="Q350" s="4" t="s">
        <v>69</v>
      </c>
      <c r="R350" s="4" t="s">
        <v>70</v>
      </c>
      <c r="S350" s="4" t="s">
        <v>3104</v>
      </c>
      <c r="T350" s="4" t="s">
        <v>3094</v>
      </c>
      <c r="U350" s="4">
        <v>0.0</v>
      </c>
      <c r="V350" s="4" t="str">
        <f t="shared" ref="V350:W350" si="277">+Y350+AC350+AF350+AI350</f>
        <v>20</v>
      </c>
      <c r="W350" s="4" t="str">
        <f t="shared" si="277"/>
        <v>9</v>
      </c>
      <c r="X350" s="8" t="str">
        <f t="shared" si="2"/>
        <v>45%</v>
      </c>
      <c r="Y350" s="4">
        <v>5.0</v>
      </c>
      <c r="Z350" s="4">
        <v>9.0</v>
      </c>
      <c r="AA350" s="8" t="str">
        <f t="shared" si="3"/>
        <v>180%</v>
      </c>
      <c r="AB350" s="11" t="s">
        <v>73</v>
      </c>
      <c r="AC350" s="4">
        <v>10.0</v>
      </c>
      <c r="AD350" s="4"/>
      <c r="AE350" s="8" t="str">
        <f t="shared" si="4"/>
        <v>0%</v>
      </c>
      <c r="AF350" s="4">
        <v>2.0</v>
      </c>
      <c r="AG350" s="4"/>
      <c r="AH350" s="8" t="str">
        <f t="shared" si="5"/>
        <v>0%</v>
      </c>
      <c r="AI350" s="4">
        <v>3.0</v>
      </c>
      <c r="AJ350" s="4"/>
      <c r="AK350" s="8" t="str">
        <f t="shared" si="6"/>
        <v>0%</v>
      </c>
      <c r="AL350" s="4" t="s">
        <v>3095</v>
      </c>
      <c r="AM350" s="4" t="s">
        <v>3096</v>
      </c>
      <c r="AN350" s="4"/>
      <c r="AO350" s="9" t="s">
        <v>3105</v>
      </c>
      <c r="AP350" s="4" t="s">
        <v>2456</v>
      </c>
    </row>
    <row r="351" ht="150.0" customHeight="1">
      <c r="A351" s="3" t="s">
        <v>367</v>
      </c>
      <c r="B351" s="4" t="s">
        <v>3106</v>
      </c>
      <c r="C351" s="4" t="s">
        <v>3107</v>
      </c>
      <c r="D351" s="29" t="s">
        <v>2057</v>
      </c>
      <c r="E351" s="29" t="s">
        <v>81</v>
      </c>
      <c r="F351" s="29"/>
      <c r="G351" s="29"/>
      <c r="H351" s="4" t="s">
        <v>3066</v>
      </c>
      <c r="I351" s="4" t="s">
        <v>3067</v>
      </c>
      <c r="J351" s="4" t="s">
        <v>3108</v>
      </c>
      <c r="K351" s="4" t="s">
        <v>3109</v>
      </c>
      <c r="L351" s="4" t="s">
        <v>3110</v>
      </c>
      <c r="M351" s="4" t="s">
        <v>3111</v>
      </c>
      <c r="N351" s="4" t="s">
        <v>66</v>
      </c>
      <c r="O351" s="4" t="s">
        <v>67</v>
      </c>
      <c r="P351" s="4" t="s">
        <v>68</v>
      </c>
      <c r="Q351" s="4" t="s">
        <v>69</v>
      </c>
      <c r="R351" s="4" t="s">
        <v>70</v>
      </c>
      <c r="S351" s="4" t="s">
        <v>3112</v>
      </c>
      <c r="T351" s="4" t="s">
        <v>3113</v>
      </c>
      <c r="U351" s="4">
        <v>0.0</v>
      </c>
      <c r="V351" s="4" t="str">
        <f t="shared" ref="V351:W351" si="278">+Y351+AC351+AF351+AI351</f>
        <v>10</v>
      </c>
      <c r="W351" s="4" t="str">
        <f t="shared" si="278"/>
        <v>0</v>
      </c>
      <c r="X351" s="8" t="str">
        <f t="shared" si="2"/>
        <v>0%</v>
      </c>
      <c r="Y351" s="4">
        <v>1.0</v>
      </c>
      <c r="Z351" s="4">
        <v>0.0</v>
      </c>
      <c r="AA351" s="8" t="str">
        <f t="shared" si="3"/>
        <v>0%</v>
      </c>
      <c r="AB351" s="11" t="s">
        <v>96</v>
      </c>
      <c r="AC351" s="4">
        <v>3.0</v>
      </c>
      <c r="AD351" s="4"/>
      <c r="AE351" s="8" t="str">
        <f t="shared" si="4"/>
        <v>0%</v>
      </c>
      <c r="AF351" s="4">
        <v>3.0</v>
      </c>
      <c r="AG351" s="4"/>
      <c r="AH351" s="8" t="str">
        <f t="shared" si="5"/>
        <v>0%</v>
      </c>
      <c r="AI351" s="4">
        <v>3.0</v>
      </c>
      <c r="AJ351" s="4"/>
      <c r="AK351" s="8" t="str">
        <f t="shared" si="6"/>
        <v>0%</v>
      </c>
      <c r="AL351" s="4" t="s">
        <v>3095</v>
      </c>
      <c r="AM351" s="4" t="s">
        <v>3114</v>
      </c>
      <c r="AN351" s="4"/>
      <c r="AO351" s="9" t="s">
        <v>3115</v>
      </c>
      <c r="AP351" s="4" t="s">
        <v>2456</v>
      </c>
    </row>
    <row r="352" ht="150.0" customHeight="1">
      <c r="A352" s="3" t="s">
        <v>375</v>
      </c>
      <c r="B352" s="4" t="s">
        <v>3116</v>
      </c>
      <c r="C352" s="4" t="s">
        <v>3117</v>
      </c>
      <c r="D352" s="29" t="s">
        <v>2057</v>
      </c>
      <c r="E352" s="29" t="s">
        <v>81</v>
      </c>
      <c r="F352" s="29"/>
      <c r="G352" s="29"/>
      <c r="H352" s="4" t="s">
        <v>3066</v>
      </c>
      <c r="I352" s="4" t="s">
        <v>3067</v>
      </c>
      <c r="J352" s="4" t="s">
        <v>3118</v>
      </c>
      <c r="K352" s="4" t="s">
        <v>3119</v>
      </c>
      <c r="L352" s="4" t="s">
        <v>3120</v>
      </c>
      <c r="M352" s="4" t="s">
        <v>3121</v>
      </c>
      <c r="N352" s="4" t="s">
        <v>66</v>
      </c>
      <c r="O352" s="4" t="s">
        <v>67</v>
      </c>
      <c r="P352" s="4" t="s">
        <v>68</v>
      </c>
      <c r="Q352" s="4" t="s">
        <v>69</v>
      </c>
      <c r="R352" s="4" t="s">
        <v>70</v>
      </c>
      <c r="S352" s="4" t="s">
        <v>3122</v>
      </c>
      <c r="T352" s="4" t="s">
        <v>3123</v>
      </c>
      <c r="U352" s="4">
        <v>0.0</v>
      </c>
      <c r="V352" s="4" t="str">
        <f t="shared" ref="V352:W352" si="279">+Y352+AC352+AF352+AI352</f>
        <v>12</v>
      </c>
      <c r="W352" s="4" t="str">
        <f t="shared" si="279"/>
        <v>11</v>
      </c>
      <c r="X352" s="8" t="str">
        <f t="shared" si="2"/>
        <v>92%</v>
      </c>
      <c r="Y352" s="4">
        <v>3.0</v>
      </c>
      <c r="Z352" s="4">
        <v>11.0</v>
      </c>
      <c r="AA352" s="8" t="str">
        <f t="shared" si="3"/>
        <v>367%</v>
      </c>
      <c r="AB352" s="21" t="s">
        <v>73</v>
      </c>
      <c r="AC352" s="4">
        <v>3.0</v>
      </c>
      <c r="AD352" s="4"/>
      <c r="AE352" s="8" t="str">
        <f t="shared" si="4"/>
        <v>0%</v>
      </c>
      <c r="AF352" s="4">
        <v>3.0</v>
      </c>
      <c r="AG352" s="4"/>
      <c r="AH352" s="8" t="str">
        <f t="shared" si="5"/>
        <v>0%</v>
      </c>
      <c r="AI352" s="4">
        <v>3.0</v>
      </c>
      <c r="AJ352" s="4"/>
      <c r="AK352" s="8" t="str">
        <f t="shared" si="6"/>
        <v>0%</v>
      </c>
      <c r="AL352" s="4" t="s">
        <v>3095</v>
      </c>
      <c r="AM352" s="4" t="s">
        <v>3124</v>
      </c>
      <c r="AN352" s="4"/>
      <c r="AO352" s="9" t="s">
        <v>3125</v>
      </c>
      <c r="AP352" s="4" t="s">
        <v>2456</v>
      </c>
    </row>
    <row r="353" ht="150.0" customHeight="1">
      <c r="A353" s="3" t="s">
        <v>383</v>
      </c>
      <c r="B353" s="4" t="s">
        <v>3126</v>
      </c>
      <c r="C353" s="4" t="s">
        <v>3127</v>
      </c>
      <c r="D353" s="29" t="s">
        <v>2057</v>
      </c>
      <c r="E353" s="29" t="s">
        <v>81</v>
      </c>
      <c r="F353" s="29"/>
      <c r="G353" s="29"/>
      <c r="H353" s="4" t="s">
        <v>3066</v>
      </c>
      <c r="I353" s="4" t="s">
        <v>3128</v>
      </c>
      <c r="J353" s="4" t="s">
        <v>3129</v>
      </c>
      <c r="K353" s="4" t="s">
        <v>3130</v>
      </c>
      <c r="L353" s="4" t="s">
        <v>3131</v>
      </c>
      <c r="M353" s="4" t="s">
        <v>3132</v>
      </c>
      <c r="N353" s="4" t="s">
        <v>66</v>
      </c>
      <c r="O353" s="4" t="s">
        <v>67</v>
      </c>
      <c r="P353" s="4" t="s">
        <v>68</v>
      </c>
      <c r="Q353" s="4" t="s">
        <v>69</v>
      </c>
      <c r="R353" s="4" t="s">
        <v>70</v>
      </c>
      <c r="S353" s="4" t="s">
        <v>3133</v>
      </c>
      <c r="T353" s="4" t="s">
        <v>2498</v>
      </c>
      <c r="U353" s="4">
        <v>0.0</v>
      </c>
      <c r="V353" s="4" t="str">
        <f t="shared" ref="V353:W353" si="280">+Y353+AC353+AF353+AI353</f>
        <v>1400</v>
      </c>
      <c r="W353" s="4" t="str">
        <f t="shared" si="280"/>
        <v>368</v>
      </c>
      <c r="X353" s="8" t="str">
        <f t="shared" si="2"/>
        <v>26%</v>
      </c>
      <c r="Y353" s="4">
        <v>350.0</v>
      </c>
      <c r="Z353" s="4">
        <v>368.0</v>
      </c>
      <c r="AA353" s="8" t="str">
        <f t="shared" si="3"/>
        <v>105%</v>
      </c>
      <c r="AB353" s="21" t="s">
        <v>73</v>
      </c>
      <c r="AC353" s="4">
        <v>450.0</v>
      </c>
      <c r="AD353" s="4"/>
      <c r="AE353" s="8" t="str">
        <f t="shared" si="4"/>
        <v>0%</v>
      </c>
      <c r="AF353" s="4">
        <v>400.0</v>
      </c>
      <c r="AG353" s="4"/>
      <c r="AH353" s="8" t="str">
        <f t="shared" si="5"/>
        <v>0%</v>
      </c>
      <c r="AI353" s="4">
        <v>200.0</v>
      </c>
      <c r="AJ353" s="4"/>
      <c r="AK353" s="8" t="str">
        <f t="shared" si="6"/>
        <v>0%</v>
      </c>
      <c r="AL353" s="4" t="s">
        <v>3095</v>
      </c>
      <c r="AM353" s="4" t="s">
        <v>3134</v>
      </c>
      <c r="AN353" s="4"/>
      <c r="AO353" s="9" t="s">
        <v>3135</v>
      </c>
      <c r="AP353" s="4" t="s">
        <v>2456</v>
      </c>
    </row>
    <row r="354" ht="150.0" customHeight="1">
      <c r="A354" s="3" t="s">
        <v>391</v>
      </c>
      <c r="B354" s="4" t="s">
        <v>3136</v>
      </c>
      <c r="C354" s="4" t="s">
        <v>3137</v>
      </c>
      <c r="D354" s="29" t="s">
        <v>2057</v>
      </c>
      <c r="E354" s="29" t="s">
        <v>81</v>
      </c>
      <c r="F354" s="29"/>
      <c r="G354" s="29"/>
      <c r="H354" s="4" t="s">
        <v>3066</v>
      </c>
      <c r="I354" s="4" t="s">
        <v>3128</v>
      </c>
      <c r="J354" s="4" t="s">
        <v>3138</v>
      </c>
      <c r="K354" s="4" t="s">
        <v>3139</v>
      </c>
      <c r="L354" s="4" t="s">
        <v>3140</v>
      </c>
      <c r="M354" s="4" t="s">
        <v>3141</v>
      </c>
      <c r="N354" s="4" t="s">
        <v>66</v>
      </c>
      <c r="O354" s="4" t="s">
        <v>67</v>
      </c>
      <c r="P354" s="4" t="s">
        <v>68</v>
      </c>
      <c r="Q354" s="4" t="s">
        <v>69</v>
      </c>
      <c r="R354" s="4" t="s">
        <v>70</v>
      </c>
      <c r="S354" s="4" t="s">
        <v>3142</v>
      </c>
      <c r="T354" s="4" t="s">
        <v>1423</v>
      </c>
      <c r="U354" s="4">
        <v>0.0</v>
      </c>
      <c r="V354" s="4" t="str">
        <f t="shared" ref="V354:W354" si="281">+Y354+AC354+AF354+AI354</f>
        <v>1800</v>
      </c>
      <c r="W354" s="4" t="str">
        <f t="shared" si="281"/>
        <v>462</v>
      </c>
      <c r="X354" s="8" t="str">
        <f t="shared" si="2"/>
        <v>26%</v>
      </c>
      <c r="Y354" s="4">
        <v>420.0</v>
      </c>
      <c r="Z354" s="4">
        <v>462.0</v>
      </c>
      <c r="AA354" s="8" t="str">
        <f t="shared" si="3"/>
        <v>110%</v>
      </c>
      <c r="AB354" s="21" t="s">
        <v>73</v>
      </c>
      <c r="AC354" s="4">
        <v>580.0</v>
      </c>
      <c r="AD354" s="4"/>
      <c r="AE354" s="8" t="str">
        <f t="shared" si="4"/>
        <v>0%</v>
      </c>
      <c r="AF354" s="4">
        <v>430.0</v>
      </c>
      <c r="AG354" s="4"/>
      <c r="AH354" s="8" t="str">
        <f t="shared" si="5"/>
        <v>0%</v>
      </c>
      <c r="AI354" s="4">
        <v>370.0</v>
      </c>
      <c r="AJ354" s="4"/>
      <c r="AK354" s="8" t="str">
        <f t="shared" si="6"/>
        <v>0%</v>
      </c>
      <c r="AL354" s="4" t="s">
        <v>3095</v>
      </c>
      <c r="AM354" s="4" t="s">
        <v>3134</v>
      </c>
      <c r="AN354" s="4"/>
      <c r="AO354" s="9" t="s">
        <v>3135</v>
      </c>
      <c r="AP354" s="4" t="s">
        <v>2456</v>
      </c>
    </row>
    <row r="355" ht="150.0" customHeight="1">
      <c r="A355" s="3" t="s">
        <v>399</v>
      </c>
      <c r="B355" s="4" t="s">
        <v>3143</v>
      </c>
      <c r="C355" s="4" t="s">
        <v>3144</v>
      </c>
      <c r="D355" s="29" t="s">
        <v>2057</v>
      </c>
      <c r="E355" s="29" t="s">
        <v>81</v>
      </c>
      <c r="F355" s="29"/>
      <c r="G355" s="29"/>
      <c r="H355" s="4" t="s">
        <v>3066</v>
      </c>
      <c r="I355" s="4" t="s">
        <v>3128</v>
      </c>
      <c r="J355" s="4" t="s">
        <v>3145</v>
      </c>
      <c r="K355" s="4" t="s">
        <v>3146</v>
      </c>
      <c r="L355" s="4" t="s">
        <v>3147</v>
      </c>
      <c r="M355" s="4" t="s">
        <v>3148</v>
      </c>
      <c r="N355" s="4" t="s">
        <v>66</v>
      </c>
      <c r="O355" s="4" t="s">
        <v>67</v>
      </c>
      <c r="P355" s="4" t="s">
        <v>68</v>
      </c>
      <c r="Q355" s="4" t="s">
        <v>69</v>
      </c>
      <c r="R355" s="4" t="s">
        <v>70</v>
      </c>
      <c r="S355" s="4" t="s">
        <v>3149</v>
      </c>
      <c r="T355" s="4" t="s">
        <v>3150</v>
      </c>
      <c r="U355" s="4">
        <v>0.0</v>
      </c>
      <c r="V355" s="4" t="str">
        <f t="shared" ref="V355:W355" si="282">+Y355+AC355+AF355+AI355</f>
        <v>4800</v>
      </c>
      <c r="W355" s="4" t="str">
        <f t="shared" si="282"/>
        <v>1002</v>
      </c>
      <c r="X355" s="8" t="str">
        <f t="shared" si="2"/>
        <v>21%</v>
      </c>
      <c r="Y355" s="4">
        <v>1000.0</v>
      </c>
      <c r="Z355" s="4">
        <v>1002.0</v>
      </c>
      <c r="AA355" s="8" t="str">
        <f t="shared" si="3"/>
        <v>100%</v>
      </c>
      <c r="AB355" s="11" t="s">
        <v>73</v>
      </c>
      <c r="AC355" s="4">
        <v>1650.0</v>
      </c>
      <c r="AD355" s="4"/>
      <c r="AE355" s="8" t="str">
        <f t="shared" si="4"/>
        <v>0%</v>
      </c>
      <c r="AF355" s="4">
        <v>1350.0</v>
      </c>
      <c r="AG355" s="4"/>
      <c r="AH355" s="8" t="str">
        <f t="shared" si="5"/>
        <v>0%</v>
      </c>
      <c r="AI355" s="4">
        <v>800.0</v>
      </c>
      <c r="AJ355" s="4"/>
      <c r="AK355" s="8" t="str">
        <f t="shared" si="6"/>
        <v>0%</v>
      </c>
      <c r="AL355" s="4" t="s">
        <v>3095</v>
      </c>
      <c r="AM355" s="4" t="s">
        <v>3134</v>
      </c>
      <c r="AN355" s="4"/>
      <c r="AO355" s="9"/>
      <c r="AP355" s="4" t="s">
        <v>2456</v>
      </c>
    </row>
    <row r="356" ht="150.0" customHeight="1">
      <c r="A356" s="3" t="s">
        <v>1126</v>
      </c>
      <c r="B356" s="29" t="s">
        <v>3151</v>
      </c>
      <c r="C356" s="29" t="s">
        <v>3152</v>
      </c>
      <c r="D356" s="29" t="s">
        <v>2057</v>
      </c>
      <c r="E356" s="29" t="s">
        <v>81</v>
      </c>
      <c r="F356" s="29"/>
      <c r="G356" s="29"/>
      <c r="H356" s="4" t="s">
        <v>3066</v>
      </c>
      <c r="I356" s="29" t="s">
        <v>3153</v>
      </c>
      <c r="J356" s="29" t="s">
        <v>3154</v>
      </c>
      <c r="K356" s="29" t="s">
        <v>3155</v>
      </c>
      <c r="L356" s="29" t="s">
        <v>3156</v>
      </c>
      <c r="M356" s="29" t="s">
        <v>3157</v>
      </c>
      <c r="N356" s="29" t="s">
        <v>66</v>
      </c>
      <c r="O356" s="29" t="s">
        <v>67</v>
      </c>
      <c r="P356" s="29" t="s">
        <v>68</v>
      </c>
      <c r="Q356" s="29" t="s">
        <v>69</v>
      </c>
      <c r="R356" s="29" t="s">
        <v>70</v>
      </c>
      <c r="S356" s="29" t="s">
        <v>3158</v>
      </c>
      <c r="T356" s="29" t="s">
        <v>3159</v>
      </c>
      <c r="U356" s="29">
        <v>0.0</v>
      </c>
      <c r="V356" s="29">
        <v>35.0</v>
      </c>
      <c r="W356" s="4" t="str">
        <f t="shared" ref="W356:W357" si="283">+Z356+AD356+AG356+AJ356</f>
        <v>3</v>
      </c>
      <c r="X356" s="8" t="str">
        <f t="shared" si="2"/>
        <v>9%</v>
      </c>
      <c r="Y356" s="29">
        <v>3.0</v>
      </c>
      <c r="Z356" s="29">
        <v>3.0</v>
      </c>
      <c r="AA356" s="8" t="str">
        <f t="shared" si="3"/>
        <v>100%</v>
      </c>
      <c r="AB356" s="7" t="s">
        <v>53</v>
      </c>
      <c r="AC356" s="29">
        <v>12.0</v>
      </c>
      <c r="AD356" s="29"/>
      <c r="AE356" s="8" t="str">
        <f t="shared" si="4"/>
        <v>0%</v>
      </c>
      <c r="AF356" s="29">
        <v>10.0</v>
      </c>
      <c r="AG356" s="29"/>
      <c r="AH356" s="8" t="str">
        <f t="shared" si="5"/>
        <v>0%</v>
      </c>
      <c r="AI356" s="29">
        <v>10.0</v>
      </c>
      <c r="AJ356" s="29"/>
      <c r="AK356" s="8" t="str">
        <f t="shared" si="6"/>
        <v>0%</v>
      </c>
      <c r="AL356" s="29" t="s">
        <v>3160</v>
      </c>
      <c r="AM356" s="29" t="s">
        <v>3160</v>
      </c>
      <c r="AN356" s="29"/>
      <c r="AO356" s="43"/>
      <c r="AP356" s="4" t="s">
        <v>2089</v>
      </c>
    </row>
    <row r="357" ht="150.0" customHeight="1">
      <c r="A357" s="3" t="s">
        <v>3161</v>
      </c>
      <c r="B357" s="29" t="s">
        <v>3162</v>
      </c>
      <c r="C357" s="29" t="s">
        <v>3163</v>
      </c>
      <c r="D357" s="29" t="s">
        <v>2057</v>
      </c>
      <c r="E357" s="29"/>
      <c r="F357" s="29"/>
      <c r="G357" s="29"/>
      <c r="H357" s="4" t="s">
        <v>3066</v>
      </c>
      <c r="I357" s="29" t="s">
        <v>3153</v>
      </c>
      <c r="J357" s="29" t="s">
        <v>3164</v>
      </c>
      <c r="K357" s="29" t="s">
        <v>3165</v>
      </c>
      <c r="L357" s="29" t="s">
        <v>3166</v>
      </c>
      <c r="M357" s="29" t="s">
        <v>3167</v>
      </c>
      <c r="N357" s="29" t="s">
        <v>66</v>
      </c>
      <c r="O357" s="29" t="s">
        <v>67</v>
      </c>
      <c r="P357" s="29" t="s">
        <v>68</v>
      </c>
      <c r="Q357" s="29" t="s">
        <v>69</v>
      </c>
      <c r="R357" s="29" t="s">
        <v>70</v>
      </c>
      <c r="S357" s="29" t="s">
        <v>3158</v>
      </c>
      <c r="T357" s="29" t="s">
        <v>3159</v>
      </c>
      <c r="U357" s="29">
        <v>0.0</v>
      </c>
      <c r="V357" s="29">
        <v>50.0</v>
      </c>
      <c r="W357" s="4" t="str">
        <f t="shared" si="283"/>
        <v>4</v>
      </c>
      <c r="X357" s="8" t="str">
        <f t="shared" si="2"/>
        <v>8%</v>
      </c>
      <c r="Y357" s="29">
        <v>4.0</v>
      </c>
      <c r="Z357" s="29">
        <v>4.0</v>
      </c>
      <c r="AA357" s="8" t="str">
        <f t="shared" si="3"/>
        <v>100%</v>
      </c>
      <c r="AB357" s="7" t="s">
        <v>53</v>
      </c>
      <c r="AC357" s="29">
        <v>16.0</v>
      </c>
      <c r="AD357" s="29"/>
      <c r="AE357" s="8" t="str">
        <f t="shared" si="4"/>
        <v>0%</v>
      </c>
      <c r="AF357" s="29">
        <v>15.0</v>
      </c>
      <c r="AG357" s="29"/>
      <c r="AH357" s="8" t="str">
        <f t="shared" si="5"/>
        <v>0%</v>
      </c>
      <c r="AI357" s="29">
        <v>15.0</v>
      </c>
      <c r="AJ357" s="29"/>
      <c r="AK357" s="8" t="str">
        <f t="shared" si="6"/>
        <v>0%</v>
      </c>
      <c r="AL357" s="29" t="s">
        <v>3160</v>
      </c>
      <c r="AM357" s="29" t="s">
        <v>3160</v>
      </c>
      <c r="AN357" s="29"/>
      <c r="AO357" s="43"/>
      <c r="AP357" s="4" t="s">
        <v>2089</v>
      </c>
    </row>
    <row r="358" ht="150.0" customHeight="1">
      <c r="A358" s="3" t="s">
        <v>465</v>
      </c>
      <c r="B358" s="4" t="s">
        <v>3168</v>
      </c>
      <c r="C358" s="4" t="s">
        <v>3169</v>
      </c>
      <c r="D358" s="29" t="s">
        <v>2057</v>
      </c>
      <c r="E358" s="29" t="s">
        <v>81</v>
      </c>
      <c r="F358" s="29"/>
      <c r="G358" s="29"/>
      <c r="H358" s="4" t="s">
        <v>3066</v>
      </c>
      <c r="I358" s="4" t="s">
        <v>3170</v>
      </c>
      <c r="J358" s="4" t="s">
        <v>3171</v>
      </c>
      <c r="K358" s="4" t="s">
        <v>3172</v>
      </c>
      <c r="L358" s="4" t="s">
        <v>3173</v>
      </c>
      <c r="M358" s="4" t="s">
        <v>3174</v>
      </c>
      <c r="N358" s="4" t="s">
        <v>66</v>
      </c>
      <c r="O358" s="4" t="s">
        <v>67</v>
      </c>
      <c r="P358" s="4" t="s">
        <v>68</v>
      </c>
      <c r="Q358" s="4" t="s">
        <v>69</v>
      </c>
      <c r="R358" s="4" t="s">
        <v>70</v>
      </c>
      <c r="S358" s="4" t="s">
        <v>3175</v>
      </c>
      <c r="T358" s="4" t="s">
        <v>3113</v>
      </c>
      <c r="U358" s="4">
        <v>0.0</v>
      </c>
      <c r="V358" s="4" t="str">
        <f t="shared" ref="V358:W358" si="284">+Y358+AC358+AF358+AI358</f>
        <v>50</v>
      </c>
      <c r="W358" s="4" t="str">
        <f t="shared" si="284"/>
        <v>22</v>
      </c>
      <c r="X358" s="8" t="str">
        <f t="shared" si="2"/>
        <v>44%</v>
      </c>
      <c r="Y358" s="4">
        <v>10.0</v>
      </c>
      <c r="Z358" s="4">
        <v>22.0</v>
      </c>
      <c r="AA358" s="8" t="str">
        <f t="shared" si="3"/>
        <v>220%</v>
      </c>
      <c r="AB358" s="11" t="s">
        <v>73</v>
      </c>
      <c r="AC358" s="4">
        <v>15.0</v>
      </c>
      <c r="AD358" s="4"/>
      <c r="AE358" s="8" t="str">
        <f t="shared" si="4"/>
        <v>0%</v>
      </c>
      <c r="AF358" s="4">
        <v>15.0</v>
      </c>
      <c r="AG358" s="4"/>
      <c r="AH358" s="8" t="str">
        <f t="shared" si="5"/>
        <v>0%</v>
      </c>
      <c r="AI358" s="4">
        <v>10.0</v>
      </c>
      <c r="AJ358" s="4"/>
      <c r="AK358" s="8" t="str">
        <f t="shared" si="6"/>
        <v>0%</v>
      </c>
      <c r="AL358" s="4" t="s">
        <v>3095</v>
      </c>
      <c r="AM358" s="4" t="s">
        <v>3176</v>
      </c>
      <c r="AN358" s="4"/>
      <c r="AO358" s="9" t="s">
        <v>3177</v>
      </c>
      <c r="AP358" s="4" t="s">
        <v>2456</v>
      </c>
    </row>
    <row r="359" ht="150.0" customHeight="1">
      <c r="A359" s="3" t="s">
        <v>718</v>
      </c>
      <c r="B359" s="4" t="s">
        <v>3178</v>
      </c>
      <c r="C359" s="4" t="s">
        <v>3179</v>
      </c>
      <c r="D359" s="29" t="s">
        <v>2057</v>
      </c>
      <c r="E359" s="29" t="s">
        <v>81</v>
      </c>
      <c r="F359" s="29"/>
      <c r="G359" s="29"/>
      <c r="H359" s="4" t="s">
        <v>3066</v>
      </c>
      <c r="I359" s="4" t="s">
        <v>3180</v>
      </c>
      <c r="J359" s="4" t="s">
        <v>3181</v>
      </c>
      <c r="K359" s="4" t="s">
        <v>3182</v>
      </c>
      <c r="L359" s="4" t="s">
        <v>3183</v>
      </c>
      <c r="M359" s="4" t="s">
        <v>3184</v>
      </c>
      <c r="N359" s="4" t="s">
        <v>66</v>
      </c>
      <c r="O359" s="4" t="s">
        <v>67</v>
      </c>
      <c r="P359" s="4" t="s">
        <v>68</v>
      </c>
      <c r="Q359" s="4" t="s">
        <v>69</v>
      </c>
      <c r="R359" s="4" t="s">
        <v>70</v>
      </c>
      <c r="S359" s="4" t="s">
        <v>3185</v>
      </c>
      <c r="T359" s="4" t="s">
        <v>3186</v>
      </c>
      <c r="U359" s="4">
        <v>0.0</v>
      </c>
      <c r="V359" s="4" t="str">
        <f t="shared" ref="V359:W359" si="285">+Y359+AC359+AF359+AI359</f>
        <v>20</v>
      </c>
      <c r="W359" s="4" t="str">
        <f t="shared" si="285"/>
        <v>1</v>
      </c>
      <c r="X359" s="8" t="str">
        <f t="shared" si="2"/>
        <v>5%</v>
      </c>
      <c r="Y359" s="4">
        <v>0.0</v>
      </c>
      <c r="Z359" s="4">
        <v>1.0</v>
      </c>
      <c r="AA359" s="8" t="str">
        <f t="shared" si="3"/>
        <v>#DIV/0!</v>
      </c>
      <c r="AB359" s="11" t="s">
        <v>115</v>
      </c>
      <c r="AC359" s="4">
        <v>8.0</v>
      </c>
      <c r="AD359" s="4"/>
      <c r="AE359" s="8" t="str">
        <f t="shared" si="4"/>
        <v>0%</v>
      </c>
      <c r="AF359" s="4">
        <v>7.0</v>
      </c>
      <c r="AG359" s="4"/>
      <c r="AH359" s="8" t="str">
        <f t="shared" si="5"/>
        <v>0%</v>
      </c>
      <c r="AI359" s="4">
        <v>5.0</v>
      </c>
      <c r="AJ359" s="4"/>
      <c r="AK359" s="8" t="str">
        <f t="shared" si="6"/>
        <v>0%</v>
      </c>
      <c r="AL359" s="4" t="s">
        <v>3095</v>
      </c>
      <c r="AM359" s="4" t="s">
        <v>3187</v>
      </c>
      <c r="AN359" s="4"/>
      <c r="AO359" s="9" t="s">
        <v>3188</v>
      </c>
      <c r="AP359" s="4" t="s">
        <v>2456</v>
      </c>
    </row>
    <row r="360" ht="150.0" customHeight="1">
      <c r="A360" s="3" t="s">
        <v>754</v>
      </c>
      <c r="B360" s="4" t="s">
        <v>3189</v>
      </c>
      <c r="C360" s="4" t="s">
        <v>3190</v>
      </c>
      <c r="D360" s="29" t="s">
        <v>2057</v>
      </c>
      <c r="E360" s="29" t="s">
        <v>81</v>
      </c>
      <c r="F360" s="29"/>
      <c r="G360" s="29"/>
      <c r="H360" s="4" t="s">
        <v>3066</v>
      </c>
      <c r="I360" s="4" t="s">
        <v>3180</v>
      </c>
      <c r="J360" s="4" t="s">
        <v>3191</v>
      </c>
      <c r="K360" s="4" t="s">
        <v>3192</v>
      </c>
      <c r="L360" s="4" t="s">
        <v>3193</v>
      </c>
      <c r="M360" s="4" t="s">
        <v>3194</v>
      </c>
      <c r="N360" s="4" t="s">
        <v>66</v>
      </c>
      <c r="O360" s="4" t="s">
        <v>67</v>
      </c>
      <c r="P360" s="4" t="s">
        <v>68</v>
      </c>
      <c r="Q360" s="4" t="s">
        <v>69</v>
      </c>
      <c r="R360" s="4" t="s">
        <v>70</v>
      </c>
      <c r="S360" s="4" t="s">
        <v>3195</v>
      </c>
      <c r="T360" s="4" t="s">
        <v>2498</v>
      </c>
      <c r="U360" s="4">
        <v>0.0</v>
      </c>
      <c r="V360" s="4" t="str">
        <f t="shared" ref="V360:W360" si="286">+Y360+AC360+AF360+AI360</f>
        <v>900</v>
      </c>
      <c r="W360" s="4" t="str">
        <f t="shared" si="286"/>
        <v>0</v>
      </c>
      <c r="X360" s="8" t="str">
        <f t="shared" si="2"/>
        <v>0%</v>
      </c>
      <c r="Y360" s="4">
        <v>120.0</v>
      </c>
      <c r="Z360" s="4">
        <v>0.0</v>
      </c>
      <c r="AA360" s="8" t="str">
        <f t="shared" si="3"/>
        <v>0%</v>
      </c>
      <c r="AB360" s="11" t="s">
        <v>96</v>
      </c>
      <c r="AC360" s="4">
        <v>350.0</v>
      </c>
      <c r="AD360" s="4"/>
      <c r="AE360" s="8" t="str">
        <f t="shared" si="4"/>
        <v>0%</v>
      </c>
      <c r="AF360" s="4">
        <v>280.0</v>
      </c>
      <c r="AG360" s="4"/>
      <c r="AH360" s="8" t="str">
        <f t="shared" si="5"/>
        <v>0%</v>
      </c>
      <c r="AI360" s="4">
        <v>150.0</v>
      </c>
      <c r="AJ360" s="4"/>
      <c r="AK360" s="8" t="str">
        <f t="shared" si="6"/>
        <v>0%</v>
      </c>
      <c r="AL360" s="4" t="s">
        <v>3095</v>
      </c>
      <c r="AM360" s="4" t="s">
        <v>3134</v>
      </c>
      <c r="AN360" s="4" t="s">
        <v>3196</v>
      </c>
      <c r="AO360" s="9" t="s">
        <v>3197</v>
      </c>
      <c r="AP360" s="4" t="s">
        <v>2456</v>
      </c>
    </row>
    <row r="361" ht="150.0" customHeight="1">
      <c r="A361" s="3" t="s">
        <v>842</v>
      </c>
      <c r="B361" s="4" t="s">
        <v>3198</v>
      </c>
      <c r="C361" s="4" t="s">
        <v>3199</v>
      </c>
      <c r="D361" s="29" t="s">
        <v>2057</v>
      </c>
      <c r="E361" s="29" t="s">
        <v>81</v>
      </c>
      <c r="F361" s="29"/>
      <c r="G361" s="29"/>
      <c r="H361" s="4" t="s">
        <v>3066</v>
      </c>
      <c r="I361" s="4" t="s">
        <v>3180</v>
      </c>
      <c r="J361" s="4" t="s">
        <v>3200</v>
      </c>
      <c r="K361" s="4" t="s">
        <v>3201</v>
      </c>
      <c r="L361" s="4" t="s">
        <v>3202</v>
      </c>
      <c r="M361" s="4" t="s">
        <v>3203</v>
      </c>
      <c r="N361" s="4" t="s">
        <v>66</v>
      </c>
      <c r="O361" s="4" t="s">
        <v>67</v>
      </c>
      <c r="P361" s="4" t="s">
        <v>307</v>
      </c>
      <c r="Q361" s="4" t="s">
        <v>69</v>
      </c>
      <c r="R361" s="4" t="s">
        <v>70</v>
      </c>
      <c r="S361" s="4" t="s">
        <v>3204</v>
      </c>
      <c r="T361" s="4" t="s">
        <v>3205</v>
      </c>
      <c r="U361" s="4">
        <v>0.0</v>
      </c>
      <c r="V361" s="4" t="str">
        <f t="shared" ref="V361:W361" si="287">+Y361+AC361+AF361+AI361</f>
        <v>1</v>
      </c>
      <c r="W361" s="4" t="str">
        <f t="shared" si="287"/>
        <v>1</v>
      </c>
      <c r="X361" s="8" t="str">
        <f t="shared" si="2"/>
        <v>100%</v>
      </c>
      <c r="Y361" s="4">
        <v>1.0</v>
      </c>
      <c r="Z361" s="4">
        <v>1.0</v>
      </c>
      <c r="AA361" s="8" t="str">
        <f t="shared" si="3"/>
        <v>100%</v>
      </c>
      <c r="AB361" s="7" t="s">
        <v>53</v>
      </c>
      <c r="AC361" s="4">
        <v>0.0</v>
      </c>
      <c r="AD361" s="4"/>
      <c r="AE361" s="8" t="str">
        <f t="shared" si="4"/>
        <v>#DIV/0!</v>
      </c>
      <c r="AF361" s="4">
        <v>0.0</v>
      </c>
      <c r="AG361" s="4"/>
      <c r="AH361" s="8" t="str">
        <f t="shared" si="5"/>
        <v>#DIV/0!</v>
      </c>
      <c r="AI361" s="4">
        <v>0.0</v>
      </c>
      <c r="AJ361" s="4"/>
      <c r="AK361" s="8" t="str">
        <f t="shared" si="6"/>
        <v>#DIV/0!</v>
      </c>
      <c r="AL361" s="4" t="s">
        <v>3206</v>
      </c>
      <c r="AM361" s="4" t="s">
        <v>3207</v>
      </c>
      <c r="AN361" s="4"/>
      <c r="AO361" s="9"/>
      <c r="AP361" s="4" t="s">
        <v>2456</v>
      </c>
    </row>
    <row r="362" ht="150.0" customHeight="1">
      <c r="A362" s="3" t="s">
        <v>1004</v>
      </c>
      <c r="B362" s="4" t="s">
        <v>3208</v>
      </c>
      <c r="C362" s="4" t="s">
        <v>3209</v>
      </c>
      <c r="D362" s="29" t="s">
        <v>2057</v>
      </c>
      <c r="E362" s="29" t="s">
        <v>81</v>
      </c>
      <c r="F362" s="29"/>
      <c r="G362" s="29"/>
      <c r="H362" s="4" t="s">
        <v>3066</v>
      </c>
      <c r="I362" s="4" t="s">
        <v>3180</v>
      </c>
      <c r="J362" s="4" t="s">
        <v>3210</v>
      </c>
      <c r="K362" s="4" t="s">
        <v>3211</v>
      </c>
      <c r="L362" s="4" t="s">
        <v>3212</v>
      </c>
      <c r="M362" s="4" t="s">
        <v>3213</v>
      </c>
      <c r="N362" s="4" t="s">
        <v>66</v>
      </c>
      <c r="O362" s="4" t="s">
        <v>67</v>
      </c>
      <c r="P362" s="4" t="s">
        <v>68</v>
      </c>
      <c r="Q362" s="4" t="s">
        <v>69</v>
      </c>
      <c r="R362" s="4" t="s">
        <v>70</v>
      </c>
      <c r="S362" s="4" t="s">
        <v>3214</v>
      </c>
      <c r="T362" s="4" t="s">
        <v>3215</v>
      </c>
      <c r="U362" s="4">
        <v>0.0</v>
      </c>
      <c r="V362" s="4" t="str">
        <f t="shared" ref="V362:W362" si="288">+Y362+AC362+AF362+AI362</f>
        <v>4</v>
      </c>
      <c r="W362" s="4" t="str">
        <f t="shared" si="288"/>
        <v>1</v>
      </c>
      <c r="X362" s="8" t="str">
        <f t="shared" si="2"/>
        <v>25%</v>
      </c>
      <c r="Y362" s="4">
        <v>1.0</v>
      </c>
      <c r="Z362" s="4">
        <v>1.0</v>
      </c>
      <c r="AA362" s="8" t="str">
        <f t="shared" si="3"/>
        <v>100%</v>
      </c>
      <c r="AB362" s="8" t="s">
        <v>53</v>
      </c>
      <c r="AC362" s="4">
        <v>1.0</v>
      </c>
      <c r="AD362" s="4"/>
      <c r="AE362" s="8" t="str">
        <f t="shared" si="4"/>
        <v>0%</v>
      </c>
      <c r="AF362" s="4">
        <v>1.0</v>
      </c>
      <c r="AG362" s="4"/>
      <c r="AH362" s="8" t="str">
        <f t="shared" si="5"/>
        <v>0%</v>
      </c>
      <c r="AI362" s="4">
        <v>1.0</v>
      </c>
      <c r="AJ362" s="4"/>
      <c r="AK362" s="8" t="str">
        <f t="shared" si="6"/>
        <v>0%</v>
      </c>
      <c r="AL362" s="4" t="s">
        <v>3206</v>
      </c>
      <c r="AM362" s="4" t="s">
        <v>3216</v>
      </c>
      <c r="AN362" s="4"/>
      <c r="AO362" s="9"/>
      <c r="AP362" s="4" t="s">
        <v>2456</v>
      </c>
    </row>
    <row r="363" ht="150.0" customHeight="1">
      <c r="A363" s="3" t="s">
        <v>2546</v>
      </c>
      <c r="B363" s="4" t="s">
        <v>3217</v>
      </c>
      <c r="C363" s="4" t="s">
        <v>3218</v>
      </c>
      <c r="D363" s="29" t="s">
        <v>2057</v>
      </c>
      <c r="E363" s="29" t="s">
        <v>81</v>
      </c>
      <c r="F363" s="29"/>
      <c r="G363" s="29"/>
      <c r="H363" s="4" t="s">
        <v>3066</v>
      </c>
      <c r="I363" s="4" t="s">
        <v>3180</v>
      </c>
      <c r="J363" s="4" t="s">
        <v>3219</v>
      </c>
      <c r="K363" s="4" t="s">
        <v>3220</v>
      </c>
      <c r="L363" s="4" t="s">
        <v>3221</v>
      </c>
      <c r="M363" s="4" t="s">
        <v>3222</v>
      </c>
      <c r="N363" s="4" t="s">
        <v>66</v>
      </c>
      <c r="O363" s="4" t="s">
        <v>67</v>
      </c>
      <c r="P363" s="4" t="s">
        <v>68</v>
      </c>
      <c r="Q363" s="4" t="s">
        <v>69</v>
      </c>
      <c r="R363" s="4" t="s">
        <v>70</v>
      </c>
      <c r="S363" s="4" t="s">
        <v>3223</v>
      </c>
      <c r="T363" s="4" t="s">
        <v>3224</v>
      </c>
      <c r="U363" s="4">
        <v>0.0</v>
      </c>
      <c r="V363" s="4" t="str">
        <f t="shared" ref="V363:W363" si="289">+Y363+AC363+AF363+AI363</f>
        <v>4</v>
      </c>
      <c r="W363" s="4" t="str">
        <f t="shared" si="289"/>
        <v>1</v>
      </c>
      <c r="X363" s="8" t="str">
        <f t="shared" si="2"/>
        <v>25%</v>
      </c>
      <c r="Y363" s="4">
        <v>1.0</v>
      </c>
      <c r="Z363" s="4">
        <v>1.0</v>
      </c>
      <c r="AA363" s="8" t="str">
        <f t="shared" si="3"/>
        <v>100%</v>
      </c>
      <c r="AB363" s="8" t="s">
        <v>53</v>
      </c>
      <c r="AC363" s="4">
        <v>1.0</v>
      </c>
      <c r="AD363" s="4"/>
      <c r="AE363" s="8" t="str">
        <f t="shared" si="4"/>
        <v>0%</v>
      </c>
      <c r="AF363" s="4">
        <v>1.0</v>
      </c>
      <c r="AG363" s="4"/>
      <c r="AH363" s="8" t="str">
        <f t="shared" si="5"/>
        <v>0%</v>
      </c>
      <c r="AI363" s="4">
        <v>1.0</v>
      </c>
      <c r="AJ363" s="4"/>
      <c r="AK363" s="8" t="str">
        <f t="shared" si="6"/>
        <v>0%</v>
      </c>
      <c r="AL363" s="4" t="s">
        <v>3206</v>
      </c>
      <c r="AM363" s="4" t="s">
        <v>3225</v>
      </c>
      <c r="AN363" s="4"/>
      <c r="AO363" s="9"/>
      <c r="AP363" s="4" t="s">
        <v>2456</v>
      </c>
    </row>
    <row r="364" ht="150.0" customHeight="1">
      <c r="A364" s="3" t="s">
        <v>2343</v>
      </c>
      <c r="B364" s="4" t="s">
        <v>3226</v>
      </c>
      <c r="C364" s="4" t="s">
        <v>3227</v>
      </c>
      <c r="D364" s="29" t="s">
        <v>2057</v>
      </c>
      <c r="E364" s="29" t="s">
        <v>81</v>
      </c>
      <c r="F364" s="29"/>
      <c r="G364" s="29"/>
      <c r="H364" s="4" t="s">
        <v>3066</v>
      </c>
      <c r="I364" s="4" t="s">
        <v>3180</v>
      </c>
      <c r="J364" s="4" t="s">
        <v>3228</v>
      </c>
      <c r="K364" s="4" t="s">
        <v>3229</v>
      </c>
      <c r="L364" s="4" t="s">
        <v>3230</v>
      </c>
      <c r="M364" s="4" t="s">
        <v>3231</v>
      </c>
      <c r="N364" s="4" t="s">
        <v>66</v>
      </c>
      <c r="O364" s="4" t="s">
        <v>67</v>
      </c>
      <c r="P364" s="4" t="s">
        <v>68</v>
      </c>
      <c r="Q364" s="4" t="s">
        <v>69</v>
      </c>
      <c r="R364" s="4" t="s">
        <v>70</v>
      </c>
      <c r="S364" s="4" t="s">
        <v>3232</v>
      </c>
      <c r="T364" s="4" t="s">
        <v>3233</v>
      </c>
      <c r="U364" s="4">
        <v>0.0</v>
      </c>
      <c r="V364" s="4" t="str">
        <f t="shared" ref="V364:W364" si="290">+Y364+AC364+AF364+AI364</f>
        <v>30</v>
      </c>
      <c r="W364" s="4" t="str">
        <f t="shared" si="290"/>
        <v>4</v>
      </c>
      <c r="X364" s="8" t="str">
        <f t="shared" si="2"/>
        <v>13%</v>
      </c>
      <c r="Y364" s="4">
        <v>5.0</v>
      </c>
      <c r="Z364" s="4">
        <v>4.0</v>
      </c>
      <c r="AA364" s="8" t="str">
        <f t="shared" si="3"/>
        <v>80%</v>
      </c>
      <c r="AB364" s="7" t="s">
        <v>190</v>
      </c>
      <c r="AC364" s="4">
        <v>10.0</v>
      </c>
      <c r="AD364" s="4"/>
      <c r="AE364" s="8" t="str">
        <f t="shared" si="4"/>
        <v>0%</v>
      </c>
      <c r="AF364" s="4">
        <v>5.0</v>
      </c>
      <c r="AG364" s="4"/>
      <c r="AH364" s="8" t="str">
        <f t="shared" si="5"/>
        <v>0%</v>
      </c>
      <c r="AI364" s="4">
        <v>10.0</v>
      </c>
      <c r="AJ364" s="4"/>
      <c r="AK364" s="8" t="str">
        <f t="shared" si="6"/>
        <v>0%</v>
      </c>
      <c r="AL364" s="4" t="s">
        <v>3206</v>
      </c>
      <c r="AM364" s="4" t="s">
        <v>3234</v>
      </c>
      <c r="AN364" s="4"/>
      <c r="AO364" s="9" t="s">
        <v>3235</v>
      </c>
      <c r="AP364" s="4" t="s">
        <v>2456</v>
      </c>
    </row>
    <row r="365" ht="150.0" customHeight="1">
      <c r="A365" s="3" t="s">
        <v>1021</v>
      </c>
      <c r="B365" s="4" t="s">
        <v>3236</v>
      </c>
      <c r="C365" s="4" t="s">
        <v>3237</v>
      </c>
      <c r="D365" s="29" t="s">
        <v>2057</v>
      </c>
      <c r="E365" s="29" t="s">
        <v>81</v>
      </c>
      <c r="F365" s="29"/>
      <c r="G365" s="29"/>
      <c r="H365" s="4" t="s">
        <v>3066</v>
      </c>
      <c r="I365" s="4" t="s">
        <v>3180</v>
      </c>
      <c r="J365" s="4" t="s">
        <v>3238</v>
      </c>
      <c r="K365" s="4" t="s">
        <v>3239</v>
      </c>
      <c r="L365" s="4" t="s">
        <v>3240</v>
      </c>
      <c r="M365" s="4" t="s">
        <v>3241</v>
      </c>
      <c r="N365" s="4" t="s">
        <v>66</v>
      </c>
      <c r="O365" s="4" t="s">
        <v>67</v>
      </c>
      <c r="P365" s="4" t="s">
        <v>68</v>
      </c>
      <c r="Q365" s="4" t="s">
        <v>69</v>
      </c>
      <c r="R365" s="4" t="s">
        <v>70</v>
      </c>
      <c r="S365" s="4" t="s">
        <v>3242</v>
      </c>
      <c r="T365" s="4" t="s">
        <v>3243</v>
      </c>
      <c r="U365" s="4">
        <v>0.0</v>
      </c>
      <c r="V365" s="4" t="str">
        <f t="shared" ref="V365:W365" si="291">+Y365+AC365+AF365+AI365</f>
        <v>3</v>
      </c>
      <c r="W365" s="4" t="str">
        <f t="shared" si="291"/>
        <v>3</v>
      </c>
      <c r="X365" s="8" t="str">
        <f t="shared" si="2"/>
        <v>100%</v>
      </c>
      <c r="Y365" s="4">
        <v>3.0</v>
      </c>
      <c r="Z365" s="4">
        <v>3.0</v>
      </c>
      <c r="AA365" s="8" t="str">
        <f t="shared" si="3"/>
        <v>100%</v>
      </c>
      <c r="AB365" s="7" t="s">
        <v>53</v>
      </c>
      <c r="AC365" s="4">
        <v>0.0</v>
      </c>
      <c r="AD365" s="4"/>
      <c r="AE365" s="8" t="str">
        <f t="shared" si="4"/>
        <v>#DIV/0!</v>
      </c>
      <c r="AF365" s="4">
        <v>0.0</v>
      </c>
      <c r="AG365" s="4"/>
      <c r="AH365" s="8" t="str">
        <f t="shared" si="5"/>
        <v>#DIV/0!</v>
      </c>
      <c r="AI365" s="4">
        <v>0.0</v>
      </c>
      <c r="AJ365" s="4"/>
      <c r="AK365" s="8" t="str">
        <f t="shared" si="6"/>
        <v>#DIV/0!</v>
      </c>
      <c r="AL365" s="4" t="s">
        <v>3095</v>
      </c>
      <c r="AM365" s="4" t="s">
        <v>3244</v>
      </c>
      <c r="AN365" s="4"/>
      <c r="AO365" s="9"/>
      <c r="AP365" s="4" t="s">
        <v>2456</v>
      </c>
    </row>
    <row r="366" ht="150.0" customHeight="1">
      <c r="A366" s="3" t="s">
        <v>2501</v>
      </c>
      <c r="B366" s="4" t="s">
        <v>3245</v>
      </c>
      <c r="C366" s="4" t="s">
        <v>3246</v>
      </c>
      <c r="D366" s="29" t="s">
        <v>2057</v>
      </c>
      <c r="E366" s="29" t="s">
        <v>81</v>
      </c>
      <c r="F366" s="29"/>
      <c r="G366" s="29"/>
      <c r="H366" s="4" t="s">
        <v>3066</v>
      </c>
      <c r="I366" s="4" t="s">
        <v>3180</v>
      </c>
      <c r="J366" s="4" t="s">
        <v>3247</v>
      </c>
      <c r="K366" s="4" t="s">
        <v>3248</v>
      </c>
      <c r="L366" s="4" t="s">
        <v>3249</v>
      </c>
      <c r="M366" s="4" t="s">
        <v>3250</v>
      </c>
      <c r="N366" s="4" t="s">
        <v>66</v>
      </c>
      <c r="O366" s="4" t="s">
        <v>67</v>
      </c>
      <c r="P366" s="4" t="s">
        <v>68</v>
      </c>
      <c r="Q366" s="4" t="s">
        <v>69</v>
      </c>
      <c r="R366" s="4" t="s">
        <v>70</v>
      </c>
      <c r="S366" s="4" t="s">
        <v>3251</v>
      </c>
      <c r="T366" s="4" t="s">
        <v>3252</v>
      </c>
      <c r="U366" s="4">
        <v>0.0</v>
      </c>
      <c r="V366" s="4" t="str">
        <f t="shared" ref="V366:W366" si="292">+Y366+AC366+AF366+AI366</f>
        <v>20</v>
      </c>
      <c r="W366" s="4" t="str">
        <f t="shared" si="292"/>
        <v>9</v>
      </c>
      <c r="X366" s="8" t="str">
        <f t="shared" si="2"/>
        <v>45%</v>
      </c>
      <c r="Y366" s="4">
        <v>5.0</v>
      </c>
      <c r="Z366" s="4">
        <v>9.0</v>
      </c>
      <c r="AA366" s="8" t="str">
        <f t="shared" si="3"/>
        <v>180%</v>
      </c>
      <c r="AB366" s="11" t="s">
        <v>73</v>
      </c>
      <c r="AC366" s="4">
        <v>8.0</v>
      </c>
      <c r="AD366" s="4"/>
      <c r="AE366" s="8" t="str">
        <f t="shared" si="4"/>
        <v>0%</v>
      </c>
      <c r="AF366" s="4">
        <v>5.0</v>
      </c>
      <c r="AG366" s="4"/>
      <c r="AH366" s="8" t="str">
        <f t="shared" si="5"/>
        <v>0%</v>
      </c>
      <c r="AI366" s="4">
        <v>2.0</v>
      </c>
      <c r="AJ366" s="4"/>
      <c r="AK366" s="8" t="str">
        <f t="shared" si="6"/>
        <v>0%</v>
      </c>
      <c r="AL366" s="4" t="s">
        <v>3206</v>
      </c>
      <c r="AM366" s="4" t="s">
        <v>2455</v>
      </c>
      <c r="AN366" s="4"/>
      <c r="AO366" s="9" t="s">
        <v>3253</v>
      </c>
      <c r="AP366" s="4" t="s">
        <v>2456</v>
      </c>
    </row>
    <row r="367" ht="150.0" customHeight="1">
      <c r="A367" s="3" t="s">
        <v>1119</v>
      </c>
      <c r="B367" s="4" t="s">
        <v>3254</v>
      </c>
      <c r="C367" s="4" t="s">
        <v>3255</v>
      </c>
      <c r="D367" s="29" t="s">
        <v>2057</v>
      </c>
      <c r="E367" s="29" t="s">
        <v>81</v>
      </c>
      <c r="F367" s="29"/>
      <c r="G367" s="29"/>
      <c r="H367" s="4" t="s">
        <v>3066</v>
      </c>
      <c r="I367" s="4" t="s">
        <v>3180</v>
      </c>
      <c r="J367" s="4" t="s">
        <v>3256</v>
      </c>
      <c r="K367" s="4" t="s">
        <v>3257</v>
      </c>
      <c r="L367" s="4" t="s">
        <v>3258</v>
      </c>
      <c r="M367" s="4" t="s">
        <v>3259</v>
      </c>
      <c r="N367" s="4" t="s">
        <v>66</v>
      </c>
      <c r="O367" s="4" t="s">
        <v>67</v>
      </c>
      <c r="P367" s="4" t="s">
        <v>68</v>
      </c>
      <c r="Q367" s="4" t="s">
        <v>69</v>
      </c>
      <c r="R367" s="4" t="s">
        <v>70</v>
      </c>
      <c r="S367" s="4" t="s">
        <v>3260</v>
      </c>
      <c r="T367" s="4" t="s">
        <v>188</v>
      </c>
      <c r="U367" s="4">
        <v>4.0</v>
      </c>
      <c r="V367" s="4" t="str">
        <f t="shared" ref="V367:W367" si="293">+Y367+AC367+AF367+AI367</f>
        <v>4</v>
      </c>
      <c r="W367" s="4" t="str">
        <f t="shared" si="293"/>
        <v>1</v>
      </c>
      <c r="X367" s="8" t="str">
        <f t="shared" si="2"/>
        <v>25%</v>
      </c>
      <c r="Y367" s="4">
        <v>1.0</v>
      </c>
      <c r="Z367" s="4">
        <v>1.0</v>
      </c>
      <c r="AA367" s="8" t="str">
        <f t="shared" si="3"/>
        <v>100%</v>
      </c>
      <c r="AB367" s="7" t="s">
        <v>53</v>
      </c>
      <c r="AC367" s="4">
        <v>1.0</v>
      </c>
      <c r="AD367" s="4"/>
      <c r="AE367" s="8" t="str">
        <f t="shared" si="4"/>
        <v>0%</v>
      </c>
      <c r="AF367" s="4">
        <v>1.0</v>
      </c>
      <c r="AG367" s="4"/>
      <c r="AH367" s="8" t="str">
        <f t="shared" si="5"/>
        <v>0%</v>
      </c>
      <c r="AI367" s="4">
        <v>1.0</v>
      </c>
      <c r="AJ367" s="4"/>
      <c r="AK367" s="8" t="str">
        <f t="shared" si="6"/>
        <v>0%</v>
      </c>
      <c r="AL367" s="4" t="s">
        <v>3261</v>
      </c>
      <c r="AM367" s="4" t="s">
        <v>3262</v>
      </c>
      <c r="AN367" s="4"/>
      <c r="AO367" s="9"/>
      <c r="AP367" s="4" t="s">
        <v>2456</v>
      </c>
    </row>
    <row r="368" ht="150.0" customHeight="1">
      <c r="A368" s="3" t="s">
        <v>1172</v>
      </c>
      <c r="B368" s="4" t="s">
        <v>3263</v>
      </c>
      <c r="C368" s="4" t="s">
        <v>3264</v>
      </c>
      <c r="D368" s="29" t="s">
        <v>2057</v>
      </c>
      <c r="E368" s="29" t="s">
        <v>81</v>
      </c>
      <c r="F368" s="29"/>
      <c r="G368" s="29"/>
      <c r="H368" s="4" t="s">
        <v>3066</v>
      </c>
      <c r="I368" s="4" t="s">
        <v>3265</v>
      </c>
      <c r="J368" s="4" t="s">
        <v>3266</v>
      </c>
      <c r="K368" s="4" t="s">
        <v>3267</v>
      </c>
      <c r="L368" s="4" t="s">
        <v>3268</v>
      </c>
      <c r="M368" s="4" t="s">
        <v>3269</v>
      </c>
      <c r="N368" s="4" t="s">
        <v>66</v>
      </c>
      <c r="O368" s="4" t="s">
        <v>67</v>
      </c>
      <c r="P368" s="4" t="s">
        <v>307</v>
      </c>
      <c r="Q368" s="4" t="s">
        <v>69</v>
      </c>
      <c r="R368" s="4" t="s">
        <v>70</v>
      </c>
      <c r="S368" s="4" t="s">
        <v>3270</v>
      </c>
      <c r="T368" s="4" t="s">
        <v>3271</v>
      </c>
      <c r="U368" s="4">
        <v>0.0</v>
      </c>
      <c r="V368" s="4" t="str">
        <f t="shared" ref="V368:W368" si="294">+Y368+AC368+AF368+AI368</f>
        <v>1</v>
      </c>
      <c r="W368" s="4" t="str">
        <f t="shared" si="294"/>
        <v>1</v>
      </c>
      <c r="X368" s="8" t="str">
        <f t="shared" si="2"/>
        <v>100%</v>
      </c>
      <c r="Y368" s="4">
        <v>1.0</v>
      </c>
      <c r="Z368" s="4">
        <v>1.0</v>
      </c>
      <c r="AA368" s="8" t="str">
        <f t="shared" si="3"/>
        <v>100%</v>
      </c>
      <c r="AB368" s="7" t="s">
        <v>53</v>
      </c>
      <c r="AC368" s="4">
        <v>0.0</v>
      </c>
      <c r="AD368" s="4"/>
      <c r="AE368" s="8" t="str">
        <f t="shared" si="4"/>
        <v>#DIV/0!</v>
      </c>
      <c r="AF368" s="4">
        <v>0.0</v>
      </c>
      <c r="AG368" s="4"/>
      <c r="AH368" s="8" t="str">
        <f t="shared" si="5"/>
        <v>#DIV/0!</v>
      </c>
      <c r="AI368" s="4">
        <v>0.0</v>
      </c>
      <c r="AJ368" s="4"/>
      <c r="AK368" s="8" t="str">
        <f t="shared" si="6"/>
        <v>#DIV/0!</v>
      </c>
      <c r="AL368" s="4" t="s">
        <v>3095</v>
      </c>
      <c r="AM368" s="4" t="s">
        <v>2455</v>
      </c>
      <c r="AN368" s="4"/>
      <c r="AO368" s="9"/>
      <c r="AP368" s="4" t="s">
        <v>2456</v>
      </c>
    </row>
    <row r="369" ht="150.0" customHeight="1">
      <c r="A369" s="3" t="s">
        <v>3272</v>
      </c>
      <c r="B369" s="4" t="s">
        <v>3273</v>
      </c>
      <c r="C369" s="4" t="s">
        <v>3274</v>
      </c>
      <c r="D369" s="29" t="s">
        <v>2057</v>
      </c>
      <c r="E369" s="29" t="s">
        <v>81</v>
      </c>
      <c r="F369" s="29"/>
      <c r="G369" s="29"/>
      <c r="H369" s="4" t="s">
        <v>3066</v>
      </c>
      <c r="I369" s="4" t="s">
        <v>3275</v>
      </c>
      <c r="J369" s="4" t="s">
        <v>3276</v>
      </c>
      <c r="K369" s="4" t="s">
        <v>3277</v>
      </c>
      <c r="L369" s="4" t="s">
        <v>3278</v>
      </c>
      <c r="M369" s="4" t="s">
        <v>3279</v>
      </c>
      <c r="N369" s="4" t="s">
        <v>66</v>
      </c>
      <c r="O369" s="4" t="s">
        <v>67</v>
      </c>
      <c r="P369" s="4" t="s">
        <v>68</v>
      </c>
      <c r="Q369" s="4" t="s">
        <v>69</v>
      </c>
      <c r="R369" s="4" t="s">
        <v>70</v>
      </c>
      <c r="S369" s="4" t="s">
        <v>3280</v>
      </c>
      <c r="T369" s="4" t="s">
        <v>1423</v>
      </c>
      <c r="U369" s="4">
        <v>0.0</v>
      </c>
      <c r="V369" s="4" t="str">
        <f t="shared" ref="V369:W369" si="295">+Y369+AC369+AF369+AI369</f>
        <v>4</v>
      </c>
      <c r="W369" s="4" t="str">
        <f t="shared" si="295"/>
        <v>1</v>
      </c>
      <c r="X369" s="8" t="str">
        <f t="shared" si="2"/>
        <v>25%</v>
      </c>
      <c r="Y369" s="4">
        <v>1.0</v>
      </c>
      <c r="Z369" s="4">
        <v>1.0</v>
      </c>
      <c r="AA369" s="8" t="str">
        <f t="shared" si="3"/>
        <v>100%</v>
      </c>
      <c r="AB369" s="7" t="s">
        <v>53</v>
      </c>
      <c r="AC369" s="4">
        <v>1.0</v>
      </c>
      <c r="AD369" s="4"/>
      <c r="AE369" s="8" t="str">
        <f t="shared" si="4"/>
        <v>0%</v>
      </c>
      <c r="AF369" s="4">
        <v>1.0</v>
      </c>
      <c r="AG369" s="4"/>
      <c r="AH369" s="8" t="str">
        <f t="shared" si="5"/>
        <v>0%</v>
      </c>
      <c r="AI369" s="4">
        <v>1.0</v>
      </c>
      <c r="AJ369" s="4"/>
      <c r="AK369" s="8" t="str">
        <f t="shared" si="6"/>
        <v>0%</v>
      </c>
      <c r="AL369" s="4" t="s">
        <v>3206</v>
      </c>
      <c r="AM369" s="4" t="s">
        <v>3281</v>
      </c>
      <c r="AN369" s="4"/>
      <c r="AO369" s="9"/>
      <c r="AP369" s="4" t="s">
        <v>2456</v>
      </c>
    </row>
    <row r="370" ht="150.0" customHeight="1">
      <c r="A370" s="3" t="s">
        <v>367</v>
      </c>
      <c r="B370" s="4" t="s">
        <v>3282</v>
      </c>
      <c r="C370" s="4" t="s">
        <v>3283</v>
      </c>
      <c r="D370" s="29" t="s">
        <v>2057</v>
      </c>
      <c r="E370" s="29"/>
      <c r="F370" s="29"/>
      <c r="G370" s="29"/>
      <c r="H370" s="4" t="s">
        <v>3066</v>
      </c>
      <c r="I370" s="4" t="s">
        <v>3284</v>
      </c>
      <c r="J370" s="4" t="s">
        <v>3285</v>
      </c>
      <c r="K370" s="4" t="s">
        <v>3286</v>
      </c>
      <c r="L370" s="4" t="s">
        <v>3287</v>
      </c>
      <c r="M370" s="4" t="s">
        <v>3288</v>
      </c>
      <c r="N370" s="4" t="s">
        <v>66</v>
      </c>
      <c r="O370" s="4" t="s">
        <v>810</v>
      </c>
      <c r="P370" s="4" t="s">
        <v>68</v>
      </c>
      <c r="Q370" s="4" t="s">
        <v>69</v>
      </c>
      <c r="R370" s="4" t="s">
        <v>460</v>
      </c>
      <c r="S370" s="22" t="s">
        <v>705</v>
      </c>
      <c r="T370" s="4" t="s">
        <v>3289</v>
      </c>
      <c r="U370" s="19" t="s">
        <v>189</v>
      </c>
      <c r="V370" s="19">
        <v>1.432843198E7</v>
      </c>
      <c r="W370" s="46" t="str">
        <f>+Z370+AD370+AG370+AJ370</f>
        <v>2,909,632.70</v>
      </c>
      <c r="X370" s="8" t="str">
        <f t="shared" si="2"/>
        <v>20%</v>
      </c>
      <c r="Y370" s="46">
        <v>3991244.41</v>
      </c>
      <c r="Z370" s="46">
        <v>2909632.7</v>
      </c>
      <c r="AA370" s="8" t="str">
        <f t="shared" si="3"/>
        <v>73%</v>
      </c>
      <c r="AB370" s="21" t="s">
        <v>190</v>
      </c>
      <c r="AC370" s="37" t="s">
        <v>3290</v>
      </c>
      <c r="AD370" s="4"/>
      <c r="AE370" s="8" t="str">
        <f t="shared" si="4"/>
        <v>0%</v>
      </c>
      <c r="AF370" s="31" t="s">
        <v>3291</v>
      </c>
      <c r="AG370" s="4"/>
      <c r="AH370" s="8" t="str">
        <f t="shared" si="5"/>
        <v>0%</v>
      </c>
      <c r="AI370" s="4" t="s">
        <v>3292</v>
      </c>
      <c r="AJ370" s="4"/>
      <c r="AK370" s="8" t="str">
        <f t="shared" si="6"/>
        <v>0%</v>
      </c>
      <c r="AL370" s="4" t="s">
        <v>191</v>
      </c>
      <c r="AM370" s="4" t="s">
        <v>191</v>
      </c>
      <c r="AN370" s="4"/>
      <c r="AO370" s="9"/>
      <c r="AP370" s="4" t="s">
        <v>192</v>
      </c>
    </row>
    <row r="371" ht="150.0" customHeight="1">
      <c r="A371" s="3" t="s">
        <v>1962</v>
      </c>
      <c r="B371" s="4" t="s">
        <v>3293</v>
      </c>
      <c r="C371" s="4" t="s">
        <v>3294</v>
      </c>
      <c r="D371" s="29" t="s">
        <v>2057</v>
      </c>
      <c r="E371" s="29" t="s">
        <v>81</v>
      </c>
      <c r="F371" s="29"/>
      <c r="G371" s="29" t="s">
        <v>6</v>
      </c>
      <c r="H371" s="4" t="s">
        <v>3066</v>
      </c>
      <c r="I371" s="4" t="s">
        <v>3295</v>
      </c>
      <c r="J371" s="4" t="s">
        <v>3296</v>
      </c>
      <c r="K371" s="4" t="s">
        <v>3297</v>
      </c>
      <c r="L371" s="4" t="s">
        <v>3298</v>
      </c>
      <c r="M371" s="4" t="s">
        <v>3299</v>
      </c>
      <c r="N371" s="4" t="s">
        <v>66</v>
      </c>
      <c r="O371" s="4" t="s">
        <v>67</v>
      </c>
      <c r="P371" s="4" t="s">
        <v>68</v>
      </c>
      <c r="Q371" s="4" t="s">
        <v>69</v>
      </c>
      <c r="R371" s="4" t="s">
        <v>70</v>
      </c>
      <c r="S371" s="4" t="s">
        <v>3300</v>
      </c>
      <c r="T371" s="4" t="s">
        <v>3186</v>
      </c>
      <c r="U371" s="4">
        <v>0.0</v>
      </c>
      <c r="V371" s="4" t="str">
        <f t="shared" ref="V371:W371" si="296">+Y371+AC371+AF371+AI371</f>
        <v>10</v>
      </c>
      <c r="W371" s="4" t="str">
        <f t="shared" si="296"/>
        <v>0</v>
      </c>
      <c r="X371" s="8" t="str">
        <f t="shared" si="2"/>
        <v>0%</v>
      </c>
      <c r="Y371" s="4">
        <v>2.0</v>
      </c>
      <c r="Z371" s="4">
        <v>0.0</v>
      </c>
      <c r="AA371" s="8" t="str">
        <f t="shared" si="3"/>
        <v>0%</v>
      </c>
      <c r="AB371" s="11" t="s">
        <v>96</v>
      </c>
      <c r="AC371" s="4">
        <v>3.0</v>
      </c>
      <c r="AD371" s="4"/>
      <c r="AE371" s="8" t="str">
        <f t="shared" si="4"/>
        <v>0%</v>
      </c>
      <c r="AF371" s="4">
        <v>3.0</v>
      </c>
      <c r="AG371" s="4"/>
      <c r="AH371" s="8" t="str">
        <f t="shared" si="5"/>
        <v>0%</v>
      </c>
      <c r="AI371" s="4">
        <v>2.0</v>
      </c>
      <c r="AJ371" s="4"/>
      <c r="AK371" s="8" t="str">
        <f t="shared" si="6"/>
        <v>0%</v>
      </c>
      <c r="AL371" s="4" t="s">
        <v>3206</v>
      </c>
      <c r="AM371" s="4" t="s">
        <v>3301</v>
      </c>
      <c r="AN371" s="4"/>
      <c r="AO371" s="9" t="s">
        <v>3302</v>
      </c>
      <c r="AP371" s="4" t="s">
        <v>2456</v>
      </c>
    </row>
    <row r="372" ht="150.0" customHeight="1">
      <c r="A372" s="3" t="s">
        <v>1335</v>
      </c>
      <c r="B372" s="4" t="s">
        <v>3303</v>
      </c>
      <c r="C372" s="4" t="s">
        <v>3304</v>
      </c>
      <c r="D372" s="29" t="s">
        <v>2057</v>
      </c>
      <c r="E372" s="29" t="s">
        <v>81</v>
      </c>
      <c r="F372" s="29"/>
      <c r="G372" s="29"/>
      <c r="H372" s="4" t="s">
        <v>3066</v>
      </c>
      <c r="I372" s="4" t="s">
        <v>3295</v>
      </c>
      <c r="J372" s="4" t="s">
        <v>3305</v>
      </c>
      <c r="K372" s="4" t="s">
        <v>3306</v>
      </c>
      <c r="L372" s="4" t="s">
        <v>3307</v>
      </c>
      <c r="M372" s="4" t="s">
        <v>3299</v>
      </c>
      <c r="N372" s="4" t="s">
        <v>66</v>
      </c>
      <c r="O372" s="4" t="s">
        <v>67</v>
      </c>
      <c r="P372" s="4" t="s">
        <v>68</v>
      </c>
      <c r="Q372" s="4" t="s">
        <v>69</v>
      </c>
      <c r="R372" s="4" t="s">
        <v>70</v>
      </c>
      <c r="S372" s="4" t="s">
        <v>3308</v>
      </c>
      <c r="T372" s="4" t="s">
        <v>3186</v>
      </c>
      <c r="U372" s="4">
        <v>0.0</v>
      </c>
      <c r="V372" s="4" t="str">
        <f t="shared" ref="V372:W372" si="297">+Y372+AC372+AF372+AI372</f>
        <v>12</v>
      </c>
      <c r="W372" s="4" t="str">
        <f t="shared" si="297"/>
        <v>0</v>
      </c>
      <c r="X372" s="8" t="str">
        <f t="shared" si="2"/>
        <v>0%</v>
      </c>
      <c r="Y372" s="4">
        <v>1.0</v>
      </c>
      <c r="Z372" s="4">
        <v>0.0</v>
      </c>
      <c r="AA372" s="8" t="str">
        <f t="shared" si="3"/>
        <v>0%</v>
      </c>
      <c r="AB372" s="11" t="s">
        <v>96</v>
      </c>
      <c r="AC372" s="4">
        <v>2.0</v>
      </c>
      <c r="AD372" s="4"/>
      <c r="AE372" s="8" t="str">
        <f t="shared" si="4"/>
        <v>0%</v>
      </c>
      <c r="AF372" s="4">
        <v>2.0</v>
      </c>
      <c r="AG372" s="4"/>
      <c r="AH372" s="8" t="str">
        <f t="shared" si="5"/>
        <v>0%</v>
      </c>
      <c r="AI372" s="4">
        <v>7.0</v>
      </c>
      <c r="AJ372" s="4"/>
      <c r="AK372" s="8" t="str">
        <f t="shared" si="6"/>
        <v>0%</v>
      </c>
      <c r="AL372" s="4" t="s">
        <v>3206</v>
      </c>
      <c r="AM372" s="4" t="s">
        <v>3301</v>
      </c>
      <c r="AN372" s="4"/>
      <c r="AO372" s="9" t="s">
        <v>3309</v>
      </c>
      <c r="AP372" s="4" t="s">
        <v>2456</v>
      </c>
    </row>
    <row r="373" ht="99.75" customHeight="1">
      <c r="A373" s="47"/>
      <c r="B373" s="47"/>
      <c r="C373" s="47"/>
      <c r="D373" s="47"/>
      <c r="E373" s="47"/>
      <c r="F373" s="47"/>
      <c r="G373" s="47"/>
      <c r="H373" s="47"/>
      <c r="I373" s="48"/>
      <c r="J373" s="48"/>
      <c r="K373" s="47"/>
      <c r="L373" s="47"/>
      <c r="M373" s="47"/>
      <c r="N373" s="47"/>
      <c r="O373" s="47"/>
      <c r="P373" s="47"/>
      <c r="Q373" s="47"/>
      <c r="R373" s="47"/>
      <c r="S373" s="47"/>
      <c r="T373" s="47"/>
      <c r="U373" s="47"/>
      <c r="V373" s="47"/>
      <c r="W373" s="47"/>
      <c r="X373" s="49"/>
      <c r="Y373" s="47"/>
      <c r="Z373" s="47"/>
      <c r="AA373" s="47"/>
      <c r="AB373" s="47"/>
      <c r="AC373" s="47"/>
      <c r="AD373" s="47"/>
      <c r="AE373" s="47"/>
      <c r="AF373" s="47"/>
      <c r="AG373" s="47"/>
      <c r="AH373" s="47"/>
      <c r="AI373" s="47"/>
      <c r="AJ373" s="47"/>
      <c r="AK373" s="47"/>
      <c r="AL373" s="47"/>
      <c r="AM373" s="47"/>
      <c r="AN373" s="47"/>
      <c r="AO373" s="50"/>
      <c r="AP373" s="33"/>
    </row>
    <row r="374" ht="99.75" customHeight="1">
      <c r="A374" s="47"/>
      <c r="B374" s="47"/>
      <c r="C374" s="47"/>
      <c r="D374" s="47"/>
      <c r="E374" s="47"/>
      <c r="F374" s="51"/>
      <c r="G374" s="47"/>
      <c r="H374" s="47"/>
      <c r="I374" s="48"/>
      <c r="J374" s="48"/>
      <c r="K374" s="47"/>
      <c r="L374" s="47"/>
      <c r="M374" s="47"/>
      <c r="N374" s="47"/>
      <c r="O374" s="47"/>
      <c r="P374" s="47"/>
      <c r="Q374" s="47"/>
      <c r="R374" s="47"/>
      <c r="S374" s="47"/>
      <c r="T374" s="47"/>
      <c r="U374" s="47"/>
      <c r="V374" s="47"/>
      <c r="W374" s="47"/>
      <c r="X374" s="49"/>
      <c r="Y374" s="52"/>
      <c r="Z374" s="47"/>
      <c r="AA374" s="47"/>
      <c r="AB374" s="47"/>
      <c r="AC374" s="47"/>
      <c r="AD374" s="47"/>
      <c r="AE374" s="47"/>
      <c r="AF374" s="47"/>
      <c r="AG374" s="47"/>
      <c r="AH374" s="47"/>
      <c r="AI374" s="47"/>
      <c r="AJ374" s="47"/>
      <c r="AK374" s="47"/>
      <c r="AL374" s="47"/>
      <c r="AM374" s="47"/>
      <c r="AN374" s="47"/>
      <c r="AO374" s="50"/>
      <c r="AP374" s="33"/>
    </row>
  </sheetData>
  <autoFilter ref="$A$1:$AP$372"/>
  <conditionalFormatting sqref="AA2:AA372">
    <cfRule type="cellIs" dxfId="0" priority="1" operator="greaterThan">
      <formula>1</formula>
    </cfRule>
  </conditionalFormatting>
  <conditionalFormatting sqref="AA2:AA372">
    <cfRule type="cellIs" dxfId="1" priority="2" operator="between">
      <formula>0.86</formula>
      <formula>1</formula>
    </cfRule>
  </conditionalFormatting>
  <conditionalFormatting sqref="AA2:AA372">
    <cfRule type="cellIs" dxfId="1" priority="3" operator="between">
      <formula>86</formula>
      <formula>1</formula>
    </cfRule>
  </conditionalFormatting>
  <conditionalFormatting sqref="AA2:AA372">
    <cfRule type="cellIs" dxfId="2" priority="4" operator="between">
      <formula>0.6</formula>
      <formula>0.85</formula>
    </cfRule>
  </conditionalFormatting>
  <conditionalFormatting sqref="AA2:AA372">
    <cfRule type="cellIs" dxfId="3" priority="5" operator="lessThan">
      <formula>0.6</formula>
    </cfRule>
  </conditionalFormatting>
  <conditionalFormatting sqref="X2:X372">
    <cfRule type="cellIs" dxfId="0" priority="6" operator="greaterThan">
      <formula>1</formula>
    </cfRule>
  </conditionalFormatting>
  <conditionalFormatting sqref="X2:X372">
    <cfRule type="cellIs" dxfId="1" priority="7" operator="between">
      <formula>0.86</formula>
      <formula>1</formula>
    </cfRule>
  </conditionalFormatting>
  <conditionalFormatting sqref="X2:X372">
    <cfRule type="cellIs" dxfId="2" priority="8" operator="between">
      <formula>0.6</formula>
      <formula>0.85</formula>
    </cfRule>
  </conditionalFormatting>
  <conditionalFormatting sqref="X2:X372">
    <cfRule type="cellIs" dxfId="3" priority="9" operator="lessThan">
      <formula>0.6</formula>
    </cfRule>
  </conditionalFormatting>
  <conditionalFormatting sqref="AA2:AA372">
    <cfRule type="expression" dxfId="4" priority="10">
      <formula>ESBLANCO+$AD$5:$AD$1048576</formula>
    </cfRule>
  </conditionalFormatting>
  <hyperlinks>
    <hyperlink r:id="rId1" ref="AL70"/>
    <hyperlink r:id="rId2" ref="AM70"/>
    <hyperlink r:id="rId3" ref="AL75"/>
    <hyperlink r:id="rId4" ref="AL80"/>
    <hyperlink r:id="rId5" ref="AM80"/>
    <hyperlink r:id="rId6" ref="AM81"/>
    <hyperlink r:id="rId7" ref="AL89"/>
    <hyperlink r:id="rId8" ref="AM89"/>
    <hyperlink r:id="rId9" ref="AL185"/>
    <hyperlink r:id="rId10" ref="AL186"/>
    <hyperlink r:id="rId11" ref="AL196"/>
    <hyperlink r:id="rId12" ref="AL197"/>
    <hyperlink r:id="rId13" ref="AL198"/>
    <hyperlink r:id="rId14" ref="AL199"/>
    <hyperlink r:id="rId15" ref="AL200"/>
    <hyperlink r:id="rId16" ref="AL201"/>
    <hyperlink r:id="rId17" ref="AM289"/>
    <hyperlink r:id="rId18" ref="AM290"/>
    <hyperlink r:id="rId19" ref="AM291"/>
    <hyperlink r:id="rId20" ref="AM303"/>
    <hyperlink r:id="rId21" ref="AM304"/>
    <hyperlink r:id="rId22" ref="AM305"/>
    <hyperlink r:id="rId23" ref="AM306"/>
    <hyperlink r:id="rId24" ref="AL331"/>
    <hyperlink r:id="rId25" ref="AL332"/>
  </hyperlinks>
  <printOptions/>
  <pageMargins bottom="0.75" footer="0.0" header="0.0" left="0.7" right="0.7" top="0.75"/>
  <pageSetup orientation="portrait"/>
  <drawing r:id="rId26"/>
</worksheet>
</file>

<file path=docProps/app.xml><?xml version="1.0" encoding="utf-8"?>
<Properties xmlns="http://schemas.openxmlformats.org/officeDocument/2006/extended-properties" xmlns:vt="http://schemas.openxmlformats.org/officeDocument/2006/docPropsVTypes">
  <Company/>
  <ScaleCrop>false</ScaleCrop>
  <HeadingPairs>
    <vt:vector baseType="variant" size="2">
      <vt:variant>
        <vt:lpstr>Hojas de cálculo</vt:lpstr>
      </vt:variant>
      <vt:variant>
        <vt:i4>1</vt:i4>
      </vt:variant>
    </vt:vector>
  </HeadingPairs>
  <TitlesOfParts>
    <vt:vector baseType="lpstr" size="1">
      <vt:lpstr>Compilado</vt:lpstr>
    </vt:vector>
  </TitlesOfParts>
  <LinksUpToDate>false</LinksUpToDate>
  <SharedDoc>false</SharedDoc>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2022-05-26T14:24:36Z</dcterms:created>
  <dc:creator>Rosalba Morales Torres</dc:creator>
  <cp:lastModifiedBy>Rosalba Morales Torres</cp:lastModifiedBy>
  <dcterms:modified xsi:type="dcterms:W3CDTF">2022-05-26T17:52:36Z</dcterms:modified>
</cp:coreProperties>
</file>