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895" windowHeight="4650"/>
  </bookViews>
  <sheets>
    <sheet name="inversion Municipal 2017" sheetId="16" r:id="rId1"/>
  </sheets>
  <definedNames>
    <definedName name="_xlnm._FilterDatabase" localSheetId="0" hidden="1">'inversion Municipal 2017'!$A$6:$A$110</definedName>
    <definedName name="_xlnm.Print_Area" localSheetId="0">'inversion Municipal 2017'!$A$1:$F$124</definedName>
    <definedName name="_xlnm.Print_Titles" localSheetId="0">'inversion Municipal 2017'!$1:$2</definedName>
  </definedNames>
  <calcPr calcId="145621"/>
</workbook>
</file>

<file path=xl/calcChain.xml><?xml version="1.0" encoding="utf-8"?>
<calcChain xmlns="http://schemas.openxmlformats.org/spreadsheetml/2006/main">
  <c r="F123" i="16" l="1"/>
  <c r="B123" i="16"/>
  <c r="C123" i="16"/>
  <c r="D123" i="16"/>
  <c r="E123" i="16"/>
  <c r="B114" i="16"/>
  <c r="C114" i="16"/>
  <c r="D114" i="16"/>
  <c r="E114" i="16"/>
  <c r="B95" i="16"/>
  <c r="C95" i="16"/>
  <c r="D95" i="16"/>
  <c r="E95" i="16"/>
  <c r="B89" i="16"/>
  <c r="C89" i="16"/>
  <c r="D89" i="16"/>
  <c r="E89" i="16"/>
  <c r="B69" i="16"/>
  <c r="C69" i="16"/>
  <c r="D69" i="16"/>
  <c r="E69" i="16"/>
  <c r="F63" i="16"/>
  <c r="B63" i="16"/>
  <c r="C63" i="16"/>
  <c r="D63" i="16"/>
  <c r="E63" i="16"/>
  <c r="E49" i="16"/>
  <c r="D49" i="16"/>
  <c r="C49" i="16"/>
  <c r="B49" i="16"/>
  <c r="E45" i="16"/>
  <c r="B45" i="16"/>
  <c r="E31" i="16"/>
  <c r="D31" i="16"/>
  <c r="E27" i="16"/>
  <c r="B27" i="16"/>
  <c r="B31" i="16"/>
  <c r="D4" i="16" l="1"/>
  <c r="B4" i="16"/>
  <c r="E4" i="16"/>
  <c r="C4" i="16"/>
  <c r="F95" i="16"/>
  <c r="F114" i="16"/>
  <c r="F89" i="16"/>
  <c r="F69" i="16"/>
  <c r="F49" i="16"/>
  <c r="F45" i="16"/>
  <c r="F4" i="16" l="1"/>
</calcChain>
</file>

<file path=xl/sharedStrings.xml><?xml version="1.0" encoding="utf-8"?>
<sst xmlns="http://schemas.openxmlformats.org/spreadsheetml/2006/main" count="70" uniqueCount="68">
  <si>
    <t>NOMBRE DEL PROYECTO</t>
  </si>
  <si>
    <t>Secretaría Particular</t>
  </si>
  <si>
    <t>Secretaría Técnica</t>
  </si>
  <si>
    <t>Secretaría del Ayuntamiento</t>
  </si>
  <si>
    <t>Tesorería Municipal</t>
  </si>
  <si>
    <t>Contraloría Municipal</t>
  </si>
  <si>
    <t>Oficialía Mayor</t>
  </si>
  <si>
    <t>Secretaría de Seguridad Pública</t>
  </si>
  <si>
    <t>Obras Públicas</t>
  </si>
  <si>
    <t>Desarrollo Social</t>
  </si>
  <si>
    <t>Educación y Cultura</t>
  </si>
  <si>
    <t>Desarrollo Económico</t>
  </si>
  <si>
    <t>Asentamientos Humanos</t>
  </si>
  <si>
    <t>Protección Civil</t>
  </si>
  <si>
    <t>Instituto Municipal de Investigación y Planeación</t>
  </si>
  <si>
    <t>Tránsito Municipal</t>
  </si>
  <si>
    <t>Centros Comunitarios</t>
  </si>
  <si>
    <t>Coordinación General de Planeación y Evaluación</t>
  </si>
  <si>
    <t>Salud Municipal</t>
  </si>
  <si>
    <t>Introducción de agua potable y drenaje</t>
  </si>
  <si>
    <t>Becas</t>
  </si>
  <si>
    <t>H. Cuerpo de Regidores</t>
  </si>
  <si>
    <t>Sindicatura</t>
  </si>
  <si>
    <t>Coordinadora Sur Oriente</t>
  </si>
  <si>
    <t>Instituto Municipal de la Juventud</t>
  </si>
  <si>
    <t>Instituto Municipal de la Mujer</t>
  </si>
  <si>
    <t xml:space="preserve">Bacheo </t>
  </si>
  <si>
    <t>Construcción de hogar digno  FISM</t>
  </si>
  <si>
    <t>Acciones FISM</t>
  </si>
  <si>
    <t xml:space="preserve"> </t>
  </si>
  <si>
    <t xml:space="preserve">Comunicación Social </t>
  </si>
  <si>
    <t>Coparticipación FORTASEG</t>
  </si>
  <si>
    <t>Programa HÁBITAT (Pavimentación) FISM</t>
  </si>
  <si>
    <t>Servicios Públicos</t>
  </si>
  <si>
    <t>Lista de raya</t>
  </si>
  <si>
    <t>Fresado de vialidades (revestimiento de vialidades)</t>
  </si>
  <si>
    <t>Instituto Municipal del Deporte y Cultura Física de Juárez</t>
  </si>
  <si>
    <t>Dirección General de Ecología</t>
  </si>
  <si>
    <t>Desarrollo Integral de la  Familia</t>
  </si>
  <si>
    <t xml:space="preserve">Desarrollo Urbano </t>
  </si>
  <si>
    <t>SUMA</t>
  </si>
  <si>
    <t>Pavimentacioón y/o Rehabilitación de pavimento en zonas ZAP</t>
  </si>
  <si>
    <t xml:space="preserve">Contabilidad Gubernamental </t>
  </si>
  <si>
    <t>Operativo Predial</t>
  </si>
  <si>
    <t xml:space="preserve">Lista de Raya </t>
  </si>
  <si>
    <t xml:space="preserve">Contraloria Social </t>
  </si>
  <si>
    <t>Lista de Raya</t>
  </si>
  <si>
    <t xml:space="preserve">Pavimentación </t>
  </si>
  <si>
    <t>Rehabilitación de Parques</t>
  </si>
  <si>
    <t xml:space="preserve">Coparticipación a Programas </t>
  </si>
  <si>
    <t>Crédito Alumbrado Público</t>
  </si>
  <si>
    <t>Digitalización de Archivos</t>
  </si>
  <si>
    <t>Pago de Plan de Movilidad Urbana</t>
  </si>
  <si>
    <t>Pavimentación de Calles</t>
  </si>
  <si>
    <t>Rehabilitación de escuelas nivel básico (FISM)</t>
  </si>
  <si>
    <t>Acciones FISM (Obra )</t>
  </si>
  <si>
    <t>TECHOS FINANCIEROS</t>
  </si>
  <si>
    <t>Lista de Raya Depto. Trabajo Social</t>
  </si>
  <si>
    <t>Mejoramiento de la Nomenclatura</t>
  </si>
  <si>
    <t>Bienestar Social y Familia</t>
  </si>
  <si>
    <t>Centro de Bienestar Infantil ( C.B.I.)</t>
  </si>
  <si>
    <t>Lista de Raya Salud Comunitaria</t>
  </si>
  <si>
    <t>Proyectos de Inversión 2017</t>
  </si>
  <si>
    <t>Propuesta 2017</t>
  </si>
  <si>
    <t>FISM</t>
  </si>
  <si>
    <t>FORTAMUN</t>
  </si>
  <si>
    <t>MUNICIPAL</t>
  </si>
  <si>
    <t>PARTICIPACIÓN DE IMPUESTOS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</si>
</sst>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&quot;$&quot;* #,##0_);_(&quot;$&quot;* \(#,##0\);_(&quot;$&quot;* &quot;-&quot;_);_(@_)"/>
    <numFmt numFmtId="165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F1B0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8E3432"/>
        <bgColor indexed="64"/>
      </patternFill>
    </fill>
    <fill>
      <patternFill patternType="solid">
        <fgColor rgb="FF752B2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8F1B0F"/>
      </left>
      <right/>
      <top style="thin">
        <color rgb="FF8F1B0F"/>
      </top>
      <bottom style="thin">
        <color rgb="FF8F1B0F"/>
      </bottom>
      <diagonal/>
    </border>
    <border>
      <left/>
      <right/>
      <top style="thin">
        <color rgb="FF8F1B0F"/>
      </top>
      <bottom style="thin">
        <color rgb="FF8F1B0F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57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6" fillId="0" borderId="0" xfId="0" applyFont="1" applyFill="1" applyBorder="1"/>
    <xf numFmtId="0" fontId="6" fillId="0" borderId="0" xfId="0" applyNumberFormat="1" applyFont="1" applyFill="1" applyBorder="1" applyAlignment="1">
      <alignment horizontal="center" wrapText="1"/>
    </xf>
    <xf numFmtId="165" fontId="7" fillId="0" borderId="0" xfId="1" applyNumberFormat="1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0" fontId="3" fillId="0" borderId="2" xfId="0" applyFont="1" applyBorder="1" applyAlignment="1" applyProtection="1">
      <alignment wrapText="1"/>
      <protection locked="0"/>
    </xf>
    <xf numFmtId="165" fontId="3" fillId="0" borderId="2" xfId="0" applyNumberFormat="1" applyFont="1" applyBorder="1" applyProtection="1">
      <protection locked="0"/>
    </xf>
    <xf numFmtId="0" fontId="3" fillId="0" borderId="0" xfId="0" applyFont="1"/>
    <xf numFmtId="165" fontId="3" fillId="0" borderId="2" xfId="0" applyNumberFormat="1" applyFont="1" applyFill="1" applyBorder="1" applyProtection="1">
      <protection locked="0"/>
    </xf>
    <xf numFmtId="0" fontId="3" fillId="0" borderId="3" xfId="0" applyFont="1" applyBorder="1" applyAlignment="1" applyProtection="1">
      <alignment wrapText="1"/>
      <protection locked="0"/>
    </xf>
    <xf numFmtId="165" fontId="3" fillId="0" borderId="3" xfId="0" applyNumberFormat="1" applyFont="1" applyBorder="1" applyProtection="1">
      <protection locked="0"/>
    </xf>
    <xf numFmtId="0" fontId="0" fillId="0" borderId="0" xfId="0" applyAlignment="1">
      <alignment wrapText="1"/>
    </xf>
    <xf numFmtId="165" fontId="2" fillId="0" borderId="0" xfId="0" applyNumberFormat="1" applyFont="1"/>
    <xf numFmtId="0" fontId="3" fillId="0" borderId="4" xfId="0" applyFont="1" applyBorder="1" applyAlignment="1" applyProtection="1">
      <alignment wrapText="1"/>
      <protection locked="0"/>
    </xf>
    <xf numFmtId="165" fontId="3" fillId="0" borderId="4" xfId="0" applyNumberFormat="1" applyFont="1" applyBorder="1" applyProtection="1">
      <protection locked="0"/>
    </xf>
    <xf numFmtId="0" fontId="3" fillId="0" borderId="5" xfId="0" applyFont="1" applyBorder="1" applyAlignment="1" applyProtection="1">
      <alignment wrapText="1"/>
      <protection locked="0"/>
    </xf>
    <xf numFmtId="165" fontId="3" fillId="0" borderId="5" xfId="0" applyNumberFormat="1" applyFont="1" applyBorder="1" applyProtection="1">
      <protection locked="0"/>
    </xf>
    <xf numFmtId="165" fontId="8" fillId="0" borderId="4" xfId="0" applyNumberFormat="1" applyFont="1" applyFill="1" applyBorder="1" applyAlignment="1">
      <alignment horizontal="right" vertical="center"/>
    </xf>
    <xf numFmtId="0" fontId="10" fillId="2" borderId="6" xfId="0" applyFont="1" applyFill="1" applyBorder="1" applyAlignment="1">
      <alignment horizontal="center" vertical="center" wrapText="1"/>
    </xf>
    <xf numFmtId="165" fontId="3" fillId="0" borderId="8" xfId="0" applyNumberFormat="1" applyFont="1" applyBorder="1" applyProtection="1">
      <protection locked="0"/>
    </xf>
    <xf numFmtId="0" fontId="2" fillId="0" borderId="9" xfId="0" applyFont="1" applyFill="1" applyBorder="1" applyAlignment="1">
      <alignment vertical="center" wrapText="1"/>
    </xf>
    <xf numFmtId="165" fontId="8" fillId="0" borderId="9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vertical="center" wrapText="1"/>
    </xf>
    <xf numFmtId="165" fontId="11" fillId="2" borderId="1" xfId="0" applyNumberFormat="1" applyFont="1" applyFill="1" applyBorder="1" applyAlignment="1">
      <alignment horizontal="right" vertical="center"/>
    </xf>
    <xf numFmtId="0" fontId="3" fillId="0" borderId="8" xfId="0" applyFont="1" applyBorder="1" applyAlignment="1" applyProtection="1">
      <alignment wrapText="1"/>
      <protection locked="0"/>
    </xf>
    <xf numFmtId="165" fontId="3" fillId="0" borderId="8" xfId="0" applyNumberFormat="1" applyFont="1" applyFill="1" applyBorder="1" applyProtection="1">
      <protection locked="0"/>
    </xf>
    <xf numFmtId="0" fontId="12" fillId="3" borderId="0" xfId="0" applyFont="1" applyFill="1" applyBorder="1" applyAlignment="1">
      <alignment horizontal="center" vertical="center" wrapText="1"/>
    </xf>
    <xf numFmtId="165" fontId="5" fillId="3" borderId="0" xfId="0" applyNumberFormat="1" applyFont="1" applyFill="1" applyAlignment="1">
      <alignment horizontal="right" vertical="center"/>
    </xf>
    <xf numFmtId="0" fontId="3" fillId="0" borderId="10" xfId="0" applyFont="1" applyFill="1" applyBorder="1" applyAlignment="1" applyProtection="1">
      <alignment wrapText="1"/>
      <protection locked="0"/>
    </xf>
    <xf numFmtId="0" fontId="3" fillId="0" borderId="0" xfId="0" applyFont="1" applyFill="1"/>
    <xf numFmtId="0" fontId="3" fillId="0" borderId="8" xfId="0" applyFont="1" applyFill="1" applyBorder="1" applyAlignment="1" applyProtection="1">
      <alignment wrapText="1"/>
      <protection locked="0"/>
    </xf>
    <xf numFmtId="0" fontId="3" fillId="0" borderId="2" xfId="0" applyFont="1" applyFill="1" applyBorder="1" applyAlignment="1" applyProtection="1">
      <alignment wrapText="1"/>
      <protection locked="0"/>
    </xf>
    <xf numFmtId="0" fontId="3" fillId="0" borderId="10" xfId="0" applyFont="1" applyBorder="1" applyAlignment="1" applyProtection="1">
      <alignment wrapText="1"/>
      <protection locked="0"/>
    </xf>
    <xf numFmtId="165" fontId="3" fillId="0" borderId="10" xfId="0" applyNumberFormat="1" applyFont="1" applyBorder="1" applyProtection="1">
      <protection locked="0"/>
    </xf>
    <xf numFmtId="0" fontId="10" fillId="2" borderId="0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vertical="center"/>
    </xf>
    <xf numFmtId="164" fontId="10" fillId="4" borderId="6" xfId="0" applyNumberFormat="1" applyFont="1" applyFill="1" applyBorder="1" applyAlignment="1">
      <alignment vertical="center" wrapText="1"/>
    </xf>
    <xf numFmtId="0" fontId="0" fillId="5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3" fontId="3" fillId="0" borderId="10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3" fontId="3" fillId="0" borderId="2" xfId="0" applyNumberFormat="1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3" fontId="3" fillId="0" borderId="3" xfId="0" applyNumberFormat="1" applyFont="1" applyBorder="1" applyAlignment="1" applyProtection="1">
      <alignment horizontal="right" wrapText="1"/>
      <protection locked="0"/>
    </xf>
    <xf numFmtId="0" fontId="3" fillId="0" borderId="5" xfId="0" applyFont="1" applyBorder="1" applyAlignment="1" applyProtection="1">
      <alignment horizontal="right" wrapText="1"/>
      <protection locked="0"/>
    </xf>
    <xf numFmtId="3" fontId="3" fillId="0" borderId="8" xfId="0" applyNumberFormat="1" applyFont="1" applyBorder="1" applyAlignment="1" applyProtection="1">
      <alignment horizontal="right" wrapText="1"/>
      <protection locked="0"/>
    </xf>
    <xf numFmtId="3" fontId="3" fillId="0" borderId="8" xfId="0" applyNumberFormat="1" applyFont="1" applyFill="1" applyBorder="1" applyAlignment="1" applyProtection="1">
      <alignment horizontal="right" wrapText="1"/>
      <protection locked="0"/>
    </xf>
    <xf numFmtId="3" fontId="3" fillId="0" borderId="2" xfId="0" applyNumberFormat="1" applyFont="1" applyBorder="1" applyAlignment="1" applyProtection="1">
      <alignment wrapText="1"/>
      <protection locked="0"/>
    </xf>
    <xf numFmtId="3" fontId="3" fillId="0" borderId="2" xfId="0" applyNumberFormat="1" applyFont="1" applyFill="1" applyBorder="1" applyAlignment="1" applyProtection="1">
      <alignment wrapText="1"/>
      <protection locked="0"/>
    </xf>
    <xf numFmtId="3" fontId="3" fillId="0" borderId="8" xfId="0" applyNumberFormat="1" applyFont="1" applyBorder="1" applyAlignment="1" applyProtection="1">
      <alignment wrapText="1"/>
      <protection locked="0"/>
    </xf>
    <xf numFmtId="3" fontId="3" fillId="0" borderId="8" xfId="0" applyNumberFormat="1" applyFont="1" applyFill="1" applyBorder="1" applyAlignment="1" applyProtection="1">
      <alignment wrapText="1"/>
      <protection locked="0"/>
    </xf>
    <xf numFmtId="3" fontId="3" fillId="0" borderId="0" xfId="0" applyNumberFormat="1" applyFont="1"/>
    <xf numFmtId="0" fontId="13" fillId="0" borderId="0" xfId="0" applyFont="1" applyAlignment="1">
      <alignment horizontal="center" wrapText="1"/>
    </xf>
  </cellXfs>
  <cellStyles count="3">
    <cellStyle name="Millares 2" xfId="1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8F1B0F"/>
      <color rgb="FF752B29"/>
      <color rgb="FF8E3432"/>
      <color rgb="FFAD403D"/>
      <color rgb="FF602322"/>
      <color rgb="FF782C2A"/>
      <color rgb="FF973735"/>
      <color rgb="FFC00000"/>
      <color rgb="FF4D1C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abSelected="1" view="pageBreakPreview" zoomScale="70" zoomScaleNormal="89" zoomScaleSheetLayoutView="70" workbookViewId="0">
      <selection activeCell="J15" sqref="J15"/>
    </sheetView>
  </sheetViews>
  <sheetFormatPr defaultColWidth="11.42578125" defaultRowHeight="15" x14ac:dyDescent="0.25"/>
  <cols>
    <col min="1" max="1" width="35.28515625" style="14" customWidth="1"/>
    <col min="2" max="2" width="21.5703125" style="14" customWidth="1"/>
    <col min="3" max="3" width="20.85546875" style="14" customWidth="1"/>
    <col min="4" max="4" width="20" style="14" customWidth="1"/>
    <col min="5" max="5" width="19.42578125" style="14" customWidth="1"/>
    <col min="6" max="6" width="18.85546875" style="15" customWidth="1"/>
    <col min="7" max="7" width="18.28515625" customWidth="1"/>
    <col min="8" max="8" width="21" customWidth="1"/>
    <col min="9" max="9" width="20.85546875" customWidth="1"/>
    <col min="10" max="10" width="19.140625" customWidth="1"/>
  </cols>
  <sheetData>
    <row r="1" spans="1:10" ht="28.9" customHeight="1" x14ac:dyDescent="0.45">
      <c r="A1" s="56" t="s">
        <v>62</v>
      </c>
      <c r="B1" s="56"/>
      <c r="C1" s="56"/>
      <c r="D1" s="56"/>
      <c r="E1" s="56"/>
      <c r="F1" s="56"/>
    </row>
    <row r="2" spans="1:10" s="1" customFormat="1" ht="47.25" x14ac:dyDescent="0.25">
      <c r="A2" s="21" t="s">
        <v>0</v>
      </c>
      <c r="B2" s="37" t="s">
        <v>63</v>
      </c>
      <c r="C2" s="37" t="s">
        <v>64</v>
      </c>
      <c r="D2" s="37" t="s">
        <v>65</v>
      </c>
      <c r="E2" s="37" t="s">
        <v>66</v>
      </c>
      <c r="F2" s="37" t="s">
        <v>67</v>
      </c>
    </row>
    <row r="3" spans="1:10" s="1" customFormat="1" ht="5.25" customHeight="1" x14ac:dyDescent="0.25">
      <c r="A3" s="2"/>
      <c r="B3" s="2"/>
      <c r="C3" s="2"/>
      <c r="D3" s="2"/>
      <c r="E3" s="2"/>
      <c r="F3" s="2"/>
    </row>
    <row r="4" spans="1:10" s="3" customFormat="1" ht="44.25" customHeight="1" x14ac:dyDescent="0.25">
      <c r="A4" s="38"/>
      <c r="B4" s="40">
        <f>SUM(B10,B20,B23,B77,B114,B118,B16,B27,B31,B39,B42,B45,B13,B49,B63,B69,B74,B80,B83,B86,B89,B95,B99,B102,B105,B108,B111,B13,B7,B121,B123)</f>
        <v>817009335</v>
      </c>
      <c r="C4" s="40">
        <f>SUM(C10,C20,C23,C77,C114,C118,C16,C27,C31,C39,C42,C45,C13,C49,C63,C69,C74,C80,C83,C86,C89,C95,C99,C102,C105,C108,C111,C13,C7,C121,C123)</f>
        <v>225120355</v>
      </c>
      <c r="D4" s="40">
        <f>SUM(D10,D20,D23,D77,D114,D118,D16,D27,D31,D39,D42,D45,D13,D49,D63,D69,D74,D80,D83,D86,D89,D95,D99,D102,D105,D108,D111,D13,D7,D121,D123)</f>
        <v>326100000</v>
      </c>
      <c r="E4" s="40">
        <f>SUM(E10,E20,E23,E77,E114,E118,E16,E27,E31,E39,E42,E45,E13,E49,E63,E69,E74,E80,E83,E86,E89,E95,E99,E102,E105,E108,E111,E13,E7,E121,E123)</f>
        <v>96240271</v>
      </c>
      <c r="F4" s="40">
        <f>SUM(F10,F20,F23,F77,F114,F118,F16,F27,F31,F39,F42,F45,F13,F49,F63,F69,F74,F80,F83,F86,F89,F95,F99,F102,F105,F108,F111,F13,F7,F121,F123)</f>
        <v>169548709</v>
      </c>
      <c r="G4" s="39"/>
      <c r="H4" s="39"/>
      <c r="I4" s="39"/>
      <c r="J4" s="39"/>
    </row>
    <row r="5" spans="1:10" s="3" customFormat="1" ht="33" hidden="1" customHeight="1" x14ac:dyDescent="0.25">
      <c r="A5" s="29" t="s">
        <v>56</v>
      </c>
      <c r="B5" s="29"/>
      <c r="C5" s="29"/>
      <c r="D5" s="29"/>
      <c r="E5" s="29"/>
      <c r="F5" s="30"/>
    </row>
    <row r="6" spans="1:10" s="4" customFormat="1" ht="8.25" customHeight="1" x14ac:dyDescent="0.2">
      <c r="A6" s="5"/>
      <c r="B6" s="5"/>
      <c r="C6" s="5"/>
      <c r="D6" s="5"/>
      <c r="E6" s="5"/>
      <c r="F6" s="6"/>
    </row>
    <row r="7" spans="1:10" s="7" customFormat="1" ht="19.5" customHeight="1" x14ac:dyDescent="0.25">
      <c r="A7" s="25" t="s">
        <v>21</v>
      </c>
      <c r="B7" s="25"/>
      <c r="C7" s="25"/>
      <c r="D7" s="25"/>
      <c r="E7" s="25"/>
      <c r="F7" s="26">
        <v>0</v>
      </c>
    </row>
    <row r="8" spans="1:10" s="10" customFormat="1" ht="18" customHeight="1" x14ac:dyDescent="0.2">
      <c r="A8" s="16"/>
      <c r="B8" s="16"/>
      <c r="C8" s="16"/>
      <c r="D8" s="16"/>
      <c r="E8" s="16"/>
      <c r="F8" s="17">
        <v>0</v>
      </c>
    </row>
    <row r="9" spans="1:10" s="10" customFormat="1" ht="18" customHeight="1" x14ac:dyDescent="0.2">
      <c r="A9" s="18"/>
      <c r="B9" s="18"/>
      <c r="C9" s="18"/>
      <c r="D9" s="18"/>
      <c r="E9" s="18"/>
      <c r="F9" s="19">
        <v>0</v>
      </c>
    </row>
    <row r="10" spans="1:10" s="7" customFormat="1" ht="19.5" customHeight="1" x14ac:dyDescent="0.25">
      <c r="A10" s="25" t="s">
        <v>22</v>
      </c>
      <c r="B10" s="25"/>
      <c r="C10" s="25"/>
      <c r="D10" s="25"/>
      <c r="E10" s="25"/>
      <c r="F10" s="26">
        <v>0</v>
      </c>
    </row>
    <row r="11" spans="1:10" s="10" customFormat="1" ht="18" customHeight="1" x14ac:dyDescent="0.2">
      <c r="A11" s="16"/>
      <c r="B11" s="16"/>
      <c r="C11" s="16"/>
      <c r="D11" s="16"/>
      <c r="E11" s="16"/>
      <c r="F11" s="17">
        <v>0</v>
      </c>
    </row>
    <row r="12" spans="1:10" s="10" customFormat="1" ht="18" customHeight="1" x14ac:dyDescent="0.2">
      <c r="A12" s="18"/>
      <c r="B12" s="18"/>
      <c r="C12" s="18"/>
      <c r="D12" s="18"/>
      <c r="E12" s="18"/>
      <c r="F12" s="19">
        <v>0</v>
      </c>
    </row>
    <row r="13" spans="1:10" s="7" customFormat="1" ht="19.5" customHeight="1" x14ac:dyDescent="0.25">
      <c r="A13" s="25" t="s">
        <v>1</v>
      </c>
      <c r="B13" s="25"/>
      <c r="C13" s="25"/>
      <c r="D13" s="25"/>
      <c r="E13" s="25"/>
      <c r="F13" s="26">
        <v>0</v>
      </c>
    </row>
    <row r="14" spans="1:10" s="10" customFormat="1" ht="18" customHeight="1" x14ac:dyDescent="0.2">
      <c r="A14" s="16"/>
      <c r="B14" s="16"/>
      <c r="C14" s="16"/>
      <c r="D14" s="16"/>
      <c r="E14" s="16"/>
      <c r="F14" s="17">
        <v>0</v>
      </c>
    </row>
    <row r="15" spans="1:10" s="10" customFormat="1" ht="18" customHeight="1" x14ac:dyDescent="0.2">
      <c r="A15" s="18" t="s">
        <v>29</v>
      </c>
      <c r="B15" s="18"/>
      <c r="C15" s="18"/>
      <c r="D15" s="18"/>
      <c r="E15" s="18"/>
      <c r="F15" s="19">
        <v>0</v>
      </c>
    </row>
    <row r="16" spans="1:10" s="7" customFormat="1" ht="19.5" customHeight="1" x14ac:dyDescent="0.25">
      <c r="A16" s="25" t="s">
        <v>2</v>
      </c>
      <c r="B16" s="25"/>
      <c r="C16" s="25"/>
      <c r="D16" s="25"/>
      <c r="E16" s="25"/>
      <c r="F16" s="26">
        <v>0</v>
      </c>
    </row>
    <row r="17" spans="1:6" s="10" customFormat="1" ht="18" customHeight="1" x14ac:dyDescent="0.2">
      <c r="A17" s="16"/>
      <c r="B17" s="16"/>
      <c r="C17" s="16"/>
      <c r="D17" s="16"/>
      <c r="E17" s="16"/>
      <c r="F17" s="17">
        <v>0</v>
      </c>
    </row>
    <row r="18" spans="1:6" s="10" customFormat="1" ht="18" customHeight="1" x14ac:dyDescent="0.2">
      <c r="A18" s="8"/>
      <c r="B18" s="8"/>
      <c r="C18" s="8"/>
      <c r="D18" s="8"/>
      <c r="E18" s="8"/>
      <c r="F18" s="9">
        <v>0</v>
      </c>
    </row>
    <row r="19" spans="1:6" s="10" customFormat="1" ht="18" customHeight="1" x14ac:dyDescent="0.2">
      <c r="A19" s="18"/>
      <c r="B19" s="18"/>
      <c r="C19" s="18"/>
      <c r="D19" s="18"/>
      <c r="E19" s="18"/>
      <c r="F19" s="19">
        <v>0</v>
      </c>
    </row>
    <row r="20" spans="1:6" s="7" customFormat="1" ht="19.5" customHeight="1" x14ac:dyDescent="0.25">
      <c r="A20" s="25" t="s">
        <v>30</v>
      </c>
      <c r="B20" s="25"/>
      <c r="C20" s="25"/>
      <c r="D20" s="25"/>
      <c r="E20" s="25"/>
      <c r="F20" s="26">
        <v>0</v>
      </c>
    </row>
    <row r="21" spans="1:6" s="10" customFormat="1" ht="18" customHeight="1" x14ac:dyDescent="0.2">
      <c r="A21" s="16"/>
      <c r="B21" s="16"/>
      <c r="C21" s="16"/>
      <c r="D21" s="16"/>
      <c r="E21" s="16"/>
      <c r="F21" s="17">
        <v>0</v>
      </c>
    </row>
    <row r="22" spans="1:6" s="10" customFormat="1" ht="18" customHeight="1" x14ac:dyDescent="0.2">
      <c r="A22" s="18"/>
      <c r="B22" s="18"/>
      <c r="C22" s="18"/>
      <c r="D22" s="18"/>
      <c r="E22" s="18"/>
      <c r="F22" s="19">
        <v>0</v>
      </c>
    </row>
    <row r="23" spans="1:6" s="7" customFormat="1" ht="19.5" customHeight="1" x14ac:dyDescent="0.25">
      <c r="A23" s="25" t="s">
        <v>23</v>
      </c>
      <c r="B23" s="25"/>
      <c r="C23" s="25"/>
      <c r="D23" s="25"/>
      <c r="E23" s="25"/>
      <c r="F23" s="26">
        <v>0</v>
      </c>
    </row>
    <row r="24" spans="1:6" s="10" customFormat="1" ht="18" customHeight="1" x14ac:dyDescent="0.2">
      <c r="A24" s="16"/>
      <c r="B24" s="16"/>
      <c r="C24" s="16"/>
      <c r="D24" s="16"/>
      <c r="E24" s="16"/>
      <c r="F24" s="17">
        <v>0</v>
      </c>
    </row>
    <row r="25" spans="1:6" s="10" customFormat="1" ht="18" customHeight="1" x14ac:dyDescent="0.2">
      <c r="A25" s="8"/>
      <c r="B25" s="8"/>
      <c r="C25" s="8"/>
      <c r="D25" s="8"/>
      <c r="E25" s="8"/>
      <c r="F25" s="9">
        <v>0</v>
      </c>
    </row>
    <row r="26" spans="1:6" s="10" customFormat="1" ht="18" customHeight="1" x14ac:dyDescent="0.2">
      <c r="A26" s="18"/>
      <c r="B26" s="18"/>
      <c r="C26" s="18"/>
      <c r="D26" s="18"/>
      <c r="E26" s="18"/>
      <c r="F26" s="19">
        <v>0</v>
      </c>
    </row>
    <row r="27" spans="1:6" s="7" customFormat="1" ht="19.5" customHeight="1" x14ac:dyDescent="0.25">
      <c r="A27" s="25" t="s">
        <v>3</v>
      </c>
      <c r="B27" s="26">
        <f>SUM(B28:B30)</f>
        <v>1040263</v>
      </c>
      <c r="C27" s="25"/>
      <c r="D27" s="25"/>
      <c r="E27" s="26">
        <f>SUM(E28:E30)</f>
        <v>1040263</v>
      </c>
      <c r="F27" s="41"/>
    </row>
    <row r="28" spans="1:6" s="10" customFormat="1" ht="25.5" customHeight="1" x14ac:dyDescent="0.2">
      <c r="A28" s="16"/>
      <c r="B28" s="12"/>
      <c r="C28" s="12"/>
      <c r="D28" s="12"/>
      <c r="E28" s="12"/>
      <c r="F28" s="9"/>
    </row>
    <row r="29" spans="1:6" s="32" customFormat="1" ht="25.5" customHeight="1" x14ac:dyDescent="0.2">
      <c r="A29" s="31" t="s">
        <v>57</v>
      </c>
      <c r="B29" s="43">
        <v>1040263</v>
      </c>
      <c r="C29" s="31"/>
      <c r="D29" s="31"/>
      <c r="E29" s="43">
        <v>1040263</v>
      </c>
      <c r="F29" s="28"/>
    </row>
    <row r="30" spans="1:6" s="10" customFormat="1" ht="18" customHeight="1" x14ac:dyDescent="0.2">
      <c r="A30" s="18"/>
      <c r="B30" s="18"/>
      <c r="C30" s="18"/>
      <c r="D30" s="18"/>
      <c r="E30" s="18"/>
      <c r="F30" s="19"/>
    </row>
    <row r="31" spans="1:6" s="7" customFormat="1" ht="19.5" customHeight="1" x14ac:dyDescent="0.25">
      <c r="A31" s="25" t="s">
        <v>4</v>
      </c>
      <c r="B31" s="26">
        <f>SUM(B32:B38)</f>
        <v>74420765</v>
      </c>
      <c r="C31" s="25"/>
      <c r="D31" s="26">
        <f>SUM(D32:D38)</f>
        <v>56100000</v>
      </c>
      <c r="E31" s="26">
        <f>SUM(E32:E38)</f>
        <v>18320765</v>
      </c>
      <c r="F31" s="42"/>
    </row>
    <row r="32" spans="1:6" s="10" customFormat="1" ht="18" customHeight="1" x14ac:dyDescent="0.2">
      <c r="A32" s="16"/>
      <c r="B32" s="17"/>
      <c r="C32" s="16"/>
      <c r="D32" s="16"/>
      <c r="E32" s="46"/>
      <c r="F32" s="16"/>
    </row>
    <row r="33" spans="1:6" s="10" customFormat="1" ht="18" customHeight="1" x14ac:dyDescent="0.2">
      <c r="A33" s="12" t="s">
        <v>42</v>
      </c>
      <c r="B33" s="13">
        <v>1850000</v>
      </c>
      <c r="C33" s="12"/>
      <c r="D33" s="12"/>
      <c r="E33" s="47">
        <v>1850000</v>
      </c>
      <c r="F33" s="12"/>
    </row>
    <row r="34" spans="1:6" s="10" customFormat="1" ht="18" customHeight="1" x14ac:dyDescent="0.2">
      <c r="A34" s="8" t="s">
        <v>50</v>
      </c>
      <c r="B34" s="9">
        <v>56100000</v>
      </c>
      <c r="C34" s="8"/>
      <c r="D34" s="45">
        <v>56100000</v>
      </c>
      <c r="E34" s="44"/>
      <c r="F34" s="8"/>
    </row>
    <row r="35" spans="1:6" s="10" customFormat="1" ht="18" customHeight="1" x14ac:dyDescent="0.2">
      <c r="A35" s="27" t="s">
        <v>43</v>
      </c>
      <c r="B35" s="22">
        <v>1550000</v>
      </c>
      <c r="C35" s="27"/>
      <c r="D35" s="27"/>
      <c r="E35" s="49">
        <v>1550000</v>
      </c>
      <c r="F35" s="27"/>
    </row>
    <row r="36" spans="1:6" s="10" customFormat="1" ht="18" customHeight="1" x14ac:dyDescent="0.2">
      <c r="A36" s="27" t="s">
        <v>51</v>
      </c>
      <c r="B36" s="22">
        <v>3650000</v>
      </c>
      <c r="C36" s="27"/>
      <c r="D36" s="27"/>
      <c r="E36" s="49">
        <v>3650000</v>
      </c>
      <c r="F36" s="27"/>
    </row>
    <row r="37" spans="1:6" s="32" customFormat="1" ht="18" customHeight="1" x14ac:dyDescent="0.2">
      <c r="A37" s="33" t="s">
        <v>44</v>
      </c>
      <c r="B37" s="28">
        <v>11270765</v>
      </c>
      <c r="C37" s="33"/>
      <c r="D37" s="33"/>
      <c r="E37" s="50">
        <v>11270765</v>
      </c>
      <c r="F37" s="33"/>
    </row>
    <row r="38" spans="1:6" s="10" customFormat="1" ht="18" customHeight="1" x14ac:dyDescent="0.2">
      <c r="A38" s="18"/>
      <c r="B38" s="18"/>
      <c r="C38" s="18"/>
      <c r="D38" s="18"/>
      <c r="E38" s="48"/>
      <c r="F38" s="18"/>
    </row>
    <row r="39" spans="1:6" s="7" customFormat="1" ht="19.5" customHeight="1" x14ac:dyDescent="0.25">
      <c r="A39" s="25" t="s">
        <v>5</v>
      </c>
      <c r="B39" s="25"/>
      <c r="C39" s="25"/>
      <c r="D39" s="25"/>
      <c r="E39" s="25"/>
      <c r="F39" s="26">
        <v>0</v>
      </c>
    </row>
    <row r="40" spans="1:6" s="10" customFormat="1" ht="18" customHeight="1" x14ac:dyDescent="0.2">
      <c r="A40" s="16"/>
      <c r="B40" s="16"/>
      <c r="C40" s="16"/>
      <c r="D40" s="16"/>
      <c r="E40" s="16"/>
      <c r="F40" s="17">
        <v>0</v>
      </c>
    </row>
    <row r="41" spans="1:6" s="10" customFormat="1" ht="18" customHeight="1" x14ac:dyDescent="0.2">
      <c r="A41" s="18"/>
      <c r="B41" s="18"/>
      <c r="C41" s="18"/>
      <c r="D41" s="18"/>
      <c r="E41" s="18"/>
      <c r="F41" s="19">
        <v>0</v>
      </c>
    </row>
    <row r="42" spans="1:6" s="7" customFormat="1" ht="19.5" customHeight="1" x14ac:dyDescent="0.25">
      <c r="A42" s="25" t="s">
        <v>6</v>
      </c>
      <c r="B42" s="25"/>
      <c r="C42" s="25"/>
      <c r="D42" s="25"/>
      <c r="E42" s="25"/>
      <c r="F42" s="26">
        <v>0</v>
      </c>
    </row>
    <row r="43" spans="1:6" s="10" customFormat="1" ht="18" customHeight="1" x14ac:dyDescent="0.2">
      <c r="A43" s="16"/>
      <c r="B43" s="16"/>
      <c r="C43" s="16"/>
      <c r="D43" s="16"/>
      <c r="E43" s="16"/>
      <c r="F43" s="17">
        <v>0</v>
      </c>
    </row>
    <row r="44" spans="1:6" s="10" customFormat="1" ht="18" customHeight="1" x14ac:dyDescent="0.2">
      <c r="A44" s="18"/>
      <c r="B44" s="18"/>
      <c r="C44" s="18"/>
      <c r="D44" s="18"/>
      <c r="E44" s="18"/>
      <c r="F44" s="19">
        <v>0</v>
      </c>
    </row>
    <row r="45" spans="1:6" s="7" customFormat="1" ht="19.5" customHeight="1" x14ac:dyDescent="0.25">
      <c r="A45" s="25" t="s">
        <v>7</v>
      </c>
      <c r="B45" s="26">
        <f>SUM(B46:B48)</f>
        <v>20000000</v>
      </c>
      <c r="C45" s="25"/>
      <c r="D45" s="25"/>
      <c r="E45" s="26">
        <f>SUM(E46:E48)</f>
        <v>20000000</v>
      </c>
      <c r="F45" s="26">
        <f>SUM(F46:F48)</f>
        <v>0</v>
      </c>
    </row>
    <row r="46" spans="1:6" s="10" customFormat="1" ht="18" customHeight="1" x14ac:dyDescent="0.2">
      <c r="A46" s="16"/>
      <c r="B46" s="16"/>
      <c r="C46" s="16"/>
      <c r="D46" s="16"/>
      <c r="E46" s="16"/>
      <c r="F46" s="17"/>
    </row>
    <row r="47" spans="1:6" s="10" customFormat="1" ht="18" customHeight="1" x14ac:dyDescent="0.2">
      <c r="A47" s="8" t="s">
        <v>31</v>
      </c>
      <c r="B47" s="51">
        <v>20000000</v>
      </c>
      <c r="C47" s="8"/>
      <c r="D47" s="8"/>
      <c r="E47" s="51">
        <v>20000000</v>
      </c>
      <c r="F47" s="9"/>
    </row>
    <row r="48" spans="1:6" s="10" customFormat="1" ht="18" customHeight="1" x14ac:dyDescent="0.2">
      <c r="A48" s="18"/>
      <c r="B48" s="18"/>
      <c r="C48" s="18"/>
      <c r="D48" s="18"/>
      <c r="E48" s="18"/>
      <c r="F48" s="19"/>
    </row>
    <row r="49" spans="1:6" s="7" customFormat="1" ht="19.5" customHeight="1" x14ac:dyDescent="0.25">
      <c r="A49" s="25" t="s">
        <v>8</v>
      </c>
      <c r="B49" s="26">
        <f>SUM(B50:B62)</f>
        <v>671574225</v>
      </c>
      <c r="C49" s="26">
        <f>SUM(C50:C62)</f>
        <v>218120355</v>
      </c>
      <c r="D49" s="26">
        <f>SUM(D50:D62)</f>
        <v>270000000</v>
      </c>
      <c r="E49" s="26">
        <f>SUM(E50:E62)</f>
        <v>23905161</v>
      </c>
      <c r="F49" s="26">
        <f>SUM(F50:F62)</f>
        <v>159548709</v>
      </c>
    </row>
    <row r="50" spans="1:6" s="7" customFormat="1" ht="19.5" customHeight="1" x14ac:dyDescent="0.2">
      <c r="A50" s="16"/>
      <c r="B50" s="16"/>
      <c r="C50" s="16"/>
      <c r="D50" s="16"/>
      <c r="E50" s="16"/>
      <c r="F50" s="20"/>
    </row>
    <row r="51" spans="1:6" s="7" customFormat="1" ht="19.5" customHeight="1" x14ac:dyDescent="0.2">
      <c r="A51" s="34" t="s">
        <v>34</v>
      </c>
      <c r="B51" s="11">
        <v>9805161</v>
      </c>
      <c r="C51" s="34"/>
      <c r="D51" s="34"/>
      <c r="E51" s="52">
        <v>9805161</v>
      </c>
      <c r="F51" s="11"/>
    </row>
    <row r="52" spans="1:6" s="7" customFormat="1" ht="28.5" customHeight="1" x14ac:dyDescent="0.2">
      <c r="A52" s="8" t="s">
        <v>52</v>
      </c>
      <c r="B52" s="11">
        <v>270000000</v>
      </c>
      <c r="C52" s="51"/>
      <c r="D52" s="51">
        <v>270000000</v>
      </c>
      <c r="E52" s="8"/>
      <c r="F52" s="11"/>
    </row>
    <row r="53" spans="1:6" s="7" customFormat="1" ht="27" customHeight="1" x14ac:dyDescent="0.2">
      <c r="A53" s="8" t="s">
        <v>26</v>
      </c>
      <c r="B53" s="11">
        <v>64100000</v>
      </c>
      <c r="C53" s="8"/>
      <c r="D53" s="8"/>
      <c r="E53" s="51">
        <v>14100000</v>
      </c>
      <c r="F53" s="11">
        <v>50000000</v>
      </c>
    </row>
    <row r="54" spans="1:6" s="7" customFormat="1" ht="27.75" customHeight="1" x14ac:dyDescent="0.2">
      <c r="A54" s="8" t="s">
        <v>53</v>
      </c>
      <c r="B54" s="11">
        <v>50000000</v>
      </c>
      <c r="C54" s="8"/>
      <c r="D54" s="8"/>
      <c r="E54" s="8"/>
      <c r="F54" s="11">
        <v>50000000</v>
      </c>
    </row>
    <row r="55" spans="1:6" s="7" customFormat="1" ht="28.5" customHeight="1" x14ac:dyDescent="0.2">
      <c r="A55" s="34" t="s">
        <v>48</v>
      </c>
      <c r="B55" s="11">
        <v>9548709</v>
      </c>
      <c r="C55" s="34"/>
      <c r="D55" s="34"/>
      <c r="E55" s="34"/>
      <c r="F55" s="11">
        <v>9548709</v>
      </c>
    </row>
    <row r="56" spans="1:6" s="7" customFormat="1" ht="32.25" customHeight="1" x14ac:dyDescent="0.2">
      <c r="A56" s="8" t="s">
        <v>32</v>
      </c>
      <c r="B56" s="11">
        <v>20000000</v>
      </c>
      <c r="C56" s="51">
        <v>20000000</v>
      </c>
      <c r="D56" s="8"/>
      <c r="E56" s="8"/>
      <c r="F56" s="11"/>
    </row>
    <row r="57" spans="1:6" s="7" customFormat="1" ht="34.5" customHeight="1" x14ac:dyDescent="0.2">
      <c r="A57" s="8" t="s">
        <v>35</v>
      </c>
      <c r="B57" s="11">
        <v>50000000</v>
      </c>
      <c r="C57" s="8"/>
      <c r="D57" s="8"/>
      <c r="E57" s="8"/>
      <c r="F57" s="11">
        <v>50000000</v>
      </c>
    </row>
    <row r="58" spans="1:6" s="7" customFormat="1" ht="36.75" customHeight="1" x14ac:dyDescent="0.2">
      <c r="A58" s="8" t="s">
        <v>41</v>
      </c>
      <c r="B58" s="11">
        <v>12883000</v>
      </c>
      <c r="C58" s="51">
        <v>12883000</v>
      </c>
      <c r="D58" s="8"/>
      <c r="E58" s="8"/>
      <c r="F58" s="11"/>
    </row>
    <row r="59" spans="1:6" s="10" customFormat="1" ht="34.5" customHeight="1" x14ac:dyDescent="0.2">
      <c r="A59" s="8" t="s">
        <v>19</v>
      </c>
      <c r="B59" s="11">
        <v>73000000</v>
      </c>
      <c r="C59" s="51">
        <v>73000000</v>
      </c>
      <c r="D59" s="8"/>
      <c r="E59" s="8"/>
      <c r="F59" s="11"/>
    </row>
    <row r="60" spans="1:6" s="32" customFormat="1" ht="20.25" customHeight="1" x14ac:dyDescent="0.2">
      <c r="A60" s="34" t="s">
        <v>27</v>
      </c>
      <c r="B60" s="11">
        <v>95895355</v>
      </c>
      <c r="C60" s="52">
        <v>95895355</v>
      </c>
      <c r="D60" s="34"/>
      <c r="E60" s="34"/>
      <c r="F60" s="11"/>
    </row>
    <row r="61" spans="1:6" s="10" customFormat="1" ht="33.75" customHeight="1" x14ac:dyDescent="0.2">
      <c r="A61" s="8" t="s">
        <v>54</v>
      </c>
      <c r="B61" s="11">
        <v>16342000</v>
      </c>
      <c r="C61" s="51">
        <v>16342000</v>
      </c>
      <c r="D61" s="8"/>
      <c r="E61" s="8"/>
      <c r="F61" s="11"/>
    </row>
    <row r="62" spans="1:6" s="10" customFormat="1" ht="18" customHeight="1" x14ac:dyDescent="0.2">
      <c r="A62" s="18"/>
      <c r="B62" s="27"/>
      <c r="C62" s="27"/>
      <c r="D62" s="27"/>
      <c r="E62" s="27"/>
      <c r="F62" s="11"/>
    </row>
    <row r="63" spans="1:6" s="7" customFormat="1" ht="19.5" customHeight="1" x14ac:dyDescent="0.25">
      <c r="A63" s="25" t="s">
        <v>9</v>
      </c>
      <c r="B63" s="26">
        <f>SUM(B64:B68)</f>
        <v>11008957</v>
      </c>
      <c r="C63" s="26">
        <f>SUM(C64:C68)</f>
        <v>2750000</v>
      </c>
      <c r="D63" s="26">
        <f>SUM(D64:D68)</f>
        <v>0</v>
      </c>
      <c r="E63" s="26">
        <f>SUM(E64:E68)</f>
        <v>8258957</v>
      </c>
      <c r="F63" s="26">
        <f>SUM(F64:F68)</f>
        <v>0</v>
      </c>
    </row>
    <row r="64" spans="1:6" s="10" customFormat="1" ht="18.75" customHeight="1" x14ac:dyDescent="0.2">
      <c r="A64" s="16"/>
      <c r="B64" s="17"/>
      <c r="C64" s="16"/>
      <c r="D64" s="16"/>
      <c r="E64" s="16"/>
      <c r="F64" s="17"/>
    </row>
    <row r="65" spans="1:6" s="32" customFormat="1" ht="18" customHeight="1" x14ac:dyDescent="0.2">
      <c r="A65" s="34" t="s">
        <v>34</v>
      </c>
      <c r="B65" s="11">
        <v>4458957</v>
      </c>
      <c r="C65" s="34"/>
      <c r="D65" s="34"/>
      <c r="E65" s="52">
        <v>4458957</v>
      </c>
      <c r="F65" s="11"/>
    </row>
    <row r="66" spans="1:6" s="10" customFormat="1" ht="18" customHeight="1" x14ac:dyDescent="0.2">
      <c r="A66" s="27" t="s">
        <v>55</v>
      </c>
      <c r="B66" s="22">
        <v>2750000</v>
      </c>
      <c r="C66" s="53">
        <v>2750000</v>
      </c>
      <c r="D66" s="27"/>
      <c r="E66" s="27"/>
      <c r="F66" s="22"/>
    </row>
    <row r="67" spans="1:6" s="32" customFormat="1" ht="18" customHeight="1" x14ac:dyDescent="0.2">
      <c r="A67" s="33" t="s">
        <v>60</v>
      </c>
      <c r="B67" s="28">
        <v>3800000</v>
      </c>
      <c r="C67" s="33"/>
      <c r="D67" s="33"/>
      <c r="E67" s="54">
        <v>3800000</v>
      </c>
      <c r="F67" s="28"/>
    </row>
    <row r="68" spans="1:6" s="10" customFormat="1" ht="18" customHeight="1" x14ac:dyDescent="0.2">
      <c r="A68" s="18"/>
      <c r="B68" s="18"/>
      <c r="C68" s="18"/>
      <c r="D68" s="18"/>
      <c r="E68" s="18"/>
      <c r="F68" s="19"/>
    </row>
    <row r="69" spans="1:6" s="7" customFormat="1" ht="19.5" customHeight="1" x14ac:dyDescent="0.25">
      <c r="A69" s="25" t="s">
        <v>10</v>
      </c>
      <c r="B69" s="26">
        <f>SUM(B70:B73)</f>
        <v>18800000</v>
      </c>
      <c r="C69" s="26">
        <f>SUM(C70:C73)</f>
        <v>0</v>
      </c>
      <c r="D69" s="26">
        <f>SUM(D70:D73)</f>
        <v>0</v>
      </c>
      <c r="E69" s="26">
        <f>SUM(E70:E73)</f>
        <v>18800000</v>
      </c>
      <c r="F69" s="26">
        <f>SUM(F70:F73)</f>
        <v>0</v>
      </c>
    </row>
    <row r="70" spans="1:6" s="10" customFormat="1" ht="18" customHeight="1" x14ac:dyDescent="0.2">
      <c r="A70" s="16"/>
      <c r="B70" s="16"/>
      <c r="C70" s="16"/>
      <c r="D70" s="16"/>
      <c r="E70" s="16"/>
      <c r="F70" s="17"/>
    </row>
    <row r="71" spans="1:6" s="32" customFormat="1" ht="18" customHeight="1" x14ac:dyDescent="0.2">
      <c r="A71" s="34" t="s">
        <v>20</v>
      </c>
      <c r="B71" s="11">
        <v>18000000</v>
      </c>
      <c r="C71" s="34"/>
      <c r="D71" s="34"/>
      <c r="E71" s="52">
        <v>18000000</v>
      </c>
      <c r="F71" s="11"/>
    </row>
    <row r="72" spans="1:6" s="32" customFormat="1" ht="18" customHeight="1" x14ac:dyDescent="0.2">
      <c r="A72" s="33" t="s">
        <v>59</v>
      </c>
      <c r="B72" s="28">
        <v>800000</v>
      </c>
      <c r="C72" s="33"/>
      <c r="D72" s="33"/>
      <c r="E72" s="54">
        <v>800000</v>
      </c>
      <c r="F72" s="28"/>
    </row>
    <row r="73" spans="1:6" s="10" customFormat="1" ht="18" customHeight="1" x14ac:dyDescent="0.2">
      <c r="A73" s="18"/>
      <c r="B73" s="18"/>
      <c r="C73" s="18"/>
      <c r="D73" s="18"/>
      <c r="E73" s="18"/>
      <c r="F73" s="19"/>
    </row>
    <row r="74" spans="1:6" s="7" customFormat="1" ht="30" x14ac:dyDescent="0.25">
      <c r="A74" s="25" t="s">
        <v>36</v>
      </c>
      <c r="B74" s="25"/>
      <c r="C74" s="25"/>
      <c r="D74" s="25"/>
      <c r="E74" s="25"/>
      <c r="F74" s="26">
        <v>0</v>
      </c>
    </row>
    <row r="75" spans="1:6" s="7" customFormat="1" x14ac:dyDescent="0.25">
      <c r="A75" s="23"/>
      <c r="B75" s="23"/>
      <c r="C75" s="23"/>
      <c r="D75" s="23"/>
      <c r="E75" s="23"/>
      <c r="F75" s="24">
        <v>0</v>
      </c>
    </row>
    <row r="76" spans="1:6" s="7" customFormat="1" x14ac:dyDescent="0.25">
      <c r="A76" s="23"/>
      <c r="B76" s="23"/>
      <c r="C76" s="23"/>
      <c r="D76" s="23"/>
      <c r="E76" s="23"/>
      <c r="F76" s="24">
        <v>0</v>
      </c>
    </row>
    <row r="77" spans="1:6" s="7" customFormat="1" ht="27.75" customHeight="1" x14ac:dyDescent="0.25">
      <c r="A77" s="25" t="s">
        <v>37</v>
      </c>
      <c r="B77" s="25"/>
      <c r="C77" s="25"/>
      <c r="D77" s="25"/>
      <c r="E77" s="25"/>
      <c r="F77" s="26">
        <v>0</v>
      </c>
    </row>
    <row r="78" spans="1:6" s="10" customFormat="1" ht="18" customHeight="1" x14ac:dyDescent="0.2">
      <c r="A78" s="16"/>
      <c r="B78" s="16"/>
      <c r="C78" s="16"/>
      <c r="D78" s="16"/>
      <c r="E78" s="16"/>
      <c r="F78" s="17">
        <v>0</v>
      </c>
    </row>
    <row r="79" spans="1:6" s="10" customFormat="1" ht="18" customHeight="1" x14ac:dyDescent="0.2">
      <c r="A79" s="18"/>
      <c r="B79" s="18"/>
      <c r="C79" s="18"/>
      <c r="D79" s="18"/>
      <c r="E79" s="18"/>
      <c r="F79" s="19">
        <v>0</v>
      </c>
    </row>
    <row r="80" spans="1:6" s="7" customFormat="1" ht="19.5" customHeight="1" x14ac:dyDescent="0.25">
      <c r="A80" s="25" t="s">
        <v>12</v>
      </c>
      <c r="B80" s="25"/>
      <c r="C80" s="25"/>
      <c r="D80" s="25"/>
      <c r="E80" s="25"/>
      <c r="F80" s="26">
        <v>0</v>
      </c>
    </row>
    <row r="81" spans="1:6" s="10" customFormat="1" ht="18" customHeight="1" x14ac:dyDescent="0.2">
      <c r="A81" s="16"/>
      <c r="B81" s="16"/>
      <c r="C81" s="16"/>
      <c r="D81" s="16"/>
      <c r="E81" s="16"/>
      <c r="F81" s="17">
        <v>0</v>
      </c>
    </row>
    <row r="82" spans="1:6" s="10" customFormat="1" ht="18" customHeight="1" x14ac:dyDescent="0.2">
      <c r="A82" s="18"/>
      <c r="B82" s="18"/>
      <c r="C82" s="18"/>
      <c r="D82" s="18"/>
      <c r="E82" s="18"/>
      <c r="F82" s="19">
        <v>0</v>
      </c>
    </row>
    <row r="83" spans="1:6" s="7" customFormat="1" ht="19.5" customHeight="1" x14ac:dyDescent="0.25">
      <c r="A83" s="25" t="s">
        <v>13</v>
      </c>
      <c r="B83" s="25"/>
      <c r="C83" s="25"/>
      <c r="D83" s="25"/>
      <c r="E83" s="25"/>
      <c r="F83" s="26">
        <v>0</v>
      </c>
    </row>
    <row r="84" spans="1:6" s="10" customFormat="1" ht="18" customHeight="1" x14ac:dyDescent="0.2">
      <c r="A84" s="16"/>
      <c r="B84" s="16"/>
      <c r="C84" s="16"/>
      <c r="D84" s="16"/>
      <c r="E84" s="16"/>
      <c r="F84" s="17">
        <v>0</v>
      </c>
    </row>
    <row r="85" spans="1:6" s="10" customFormat="1" ht="18" customHeight="1" x14ac:dyDescent="0.2">
      <c r="A85" s="18"/>
      <c r="B85" s="18"/>
      <c r="C85" s="18"/>
      <c r="D85" s="18"/>
      <c r="E85" s="18"/>
      <c r="F85" s="19">
        <v>0</v>
      </c>
    </row>
    <row r="86" spans="1:6" s="7" customFormat="1" ht="19.5" customHeight="1" x14ac:dyDescent="0.25">
      <c r="A86" s="25" t="s">
        <v>15</v>
      </c>
      <c r="B86" s="25"/>
      <c r="C86" s="25"/>
      <c r="D86" s="25"/>
      <c r="E86" s="25"/>
      <c r="F86" s="26">
        <v>0</v>
      </c>
    </row>
    <row r="87" spans="1:6" s="10" customFormat="1" ht="18" customHeight="1" x14ac:dyDescent="0.2">
      <c r="A87" s="16"/>
      <c r="B87" s="16"/>
      <c r="C87" s="16"/>
      <c r="D87" s="16"/>
      <c r="E87" s="16"/>
      <c r="F87" s="17">
        <v>0</v>
      </c>
    </row>
    <row r="88" spans="1:6" s="10" customFormat="1" ht="18" customHeight="1" x14ac:dyDescent="0.2">
      <c r="A88" s="18"/>
      <c r="B88" s="18"/>
      <c r="C88" s="18"/>
      <c r="D88" s="18"/>
      <c r="E88" s="18"/>
      <c r="F88" s="19">
        <v>0</v>
      </c>
    </row>
    <row r="89" spans="1:6" s="7" customFormat="1" ht="19.5" customHeight="1" x14ac:dyDescent="0.25">
      <c r="A89" s="25" t="s">
        <v>16</v>
      </c>
      <c r="B89" s="26">
        <f>SUM(B90:B94)</f>
        <v>6280719</v>
      </c>
      <c r="C89" s="26">
        <f>SUM(C90:C94)</f>
        <v>2750000</v>
      </c>
      <c r="D89" s="26">
        <f>SUM(D90:D94)</f>
        <v>0</v>
      </c>
      <c r="E89" s="26">
        <f>SUM(E90:E94)</f>
        <v>3530719</v>
      </c>
      <c r="F89" s="26">
        <f>SUM(F90:F94)</f>
        <v>0</v>
      </c>
    </row>
    <row r="90" spans="1:6" s="10" customFormat="1" ht="12" customHeight="1" x14ac:dyDescent="0.2">
      <c r="A90" s="16"/>
      <c r="B90" s="16"/>
      <c r="C90" s="16"/>
      <c r="D90" s="16"/>
      <c r="E90" s="16"/>
      <c r="F90" s="17"/>
    </row>
    <row r="91" spans="1:6" s="32" customFormat="1" ht="18" customHeight="1" x14ac:dyDescent="0.2">
      <c r="A91" s="34" t="s">
        <v>46</v>
      </c>
      <c r="B91" s="11">
        <v>1207589</v>
      </c>
      <c r="C91" s="34"/>
      <c r="D91" s="34"/>
      <c r="E91" s="52">
        <v>1207589</v>
      </c>
    </row>
    <row r="92" spans="1:6" s="10" customFormat="1" ht="18" customHeight="1" x14ac:dyDescent="0.2">
      <c r="A92" s="27" t="s">
        <v>28</v>
      </c>
      <c r="B92" s="22">
        <v>2750000</v>
      </c>
      <c r="C92" s="53">
        <v>2750000</v>
      </c>
      <c r="D92" s="27"/>
      <c r="E92" s="27"/>
    </row>
    <row r="93" spans="1:6" s="10" customFormat="1" ht="18" customHeight="1" x14ac:dyDescent="0.2">
      <c r="A93" s="27" t="s">
        <v>61</v>
      </c>
      <c r="B93" s="22">
        <v>2323130</v>
      </c>
      <c r="C93" s="27"/>
      <c r="D93" s="27"/>
      <c r="E93" s="53">
        <v>2323130</v>
      </c>
    </row>
    <row r="94" spans="1:6" s="10" customFormat="1" ht="18" customHeight="1" x14ac:dyDescent="0.2">
      <c r="A94" s="18"/>
      <c r="B94" s="18"/>
      <c r="C94" s="18"/>
      <c r="D94" s="18"/>
      <c r="E94" s="18"/>
      <c r="F94" s="19"/>
    </row>
    <row r="95" spans="1:6" s="7" customFormat="1" ht="19.5" customHeight="1" x14ac:dyDescent="0.25">
      <c r="A95" s="25" t="s">
        <v>17</v>
      </c>
      <c r="B95" s="26">
        <f>SUM(B96:B98)</f>
        <v>2400000</v>
      </c>
      <c r="C95" s="26">
        <f>SUM(C96:C98)</f>
        <v>1500000</v>
      </c>
      <c r="D95" s="26">
        <f>SUM(D96:D98)</f>
        <v>0</v>
      </c>
      <c r="E95" s="26">
        <f>SUM(E96:E98)</f>
        <v>900000</v>
      </c>
      <c r="F95" s="26">
        <f>SUM(F96:F98)</f>
        <v>0</v>
      </c>
    </row>
    <row r="96" spans="1:6" s="4" customFormat="1" ht="18.95" customHeight="1" x14ac:dyDescent="0.2">
      <c r="A96" s="8" t="s">
        <v>49</v>
      </c>
      <c r="B96" s="9">
        <v>1500000</v>
      </c>
      <c r="C96" s="51">
        <v>1500000</v>
      </c>
      <c r="D96" s="8"/>
      <c r="E96" s="8"/>
    </row>
    <row r="97" spans="1:6" s="4" customFormat="1" ht="18.95" customHeight="1" x14ac:dyDescent="0.2">
      <c r="A97" s="27" t="s">
        <v>45</v>
      </c>
      <c r="B97" s="22">
        <v>900000</v>
      </c>
      <c r="C97" s="27"/>
      <c r="D97" s="27"/>
      <c r="E97" s="53">
        <v>900000</v>
      </c>
    </row>
    <row r="98" spans="1:6" s="4" customFormat="1" ht="18" customHeight="1" x14ac:dyDescent="0.2">
      <c r="A98" s="18"/>
      <c r="B98" s="18"/>
      <c r="C98" s="18"/>
      <c r="D98" s="18"/>
      <c r="E98" s="18"/>
      <c r="F98" s="19"/>
    </row>
    <row r="99" spans="1:6" s="7" customFormat="1" ht="19.5" customHeight="1" x14ac:dyDescent="0.25">
      <c r="A99" s="25" t="s">
        <v>18</v>
      </c>
      <c r="B99" s="25"/>
      <c r="C99" s="25"/>
      <c r="D99" s="25"/>
      <c r="E99" s="25"/>
      <c r="F99" s="26">
        <v>0</v>
      </c>
    </row>
    <row r="100" spans="1:6" s="10" customFormat="1" ht="18" customHeight="1" x14ac:dyDescent="0.2">
      <c r="A100" s="16"/>
      <c r="B100" s="16"/>
      <c r="C100" s="16"/>
      <c r="D100" s="16"/>
      <c r="E100" s="16"/>
      <c r="F100" s="17">
        <v>0</v>
      </c>
    </row>
    <row r="101" spans="1:6" s="10" customFormat="1" ht="18" customHeight="1" x14ac:dyDescent="0.2">
      <c r="A101" s="18"/>
      <c r="B101" s="18"/>
      <c r="C101" s="18"/>
      <c r="D101" s="18"/>
      <c r="E101" s="18"/>
      <c r="F101" s="19">
        <v>0</v>
      </c>
    </row>
    <row r="102" spans="1:6" s="7" customFormat="1" ht="19.5" customHeight="1" x14ac:dyDescent="0.25">
      <c r="A102" s="25" t="s">
        <v>33</v>
      </c>
      <c r="B102" s="25"/>
      <c r="C102" s="25"/>
      <c r="D102" s="25"/>
      <c r="E102" s="25"/>
      <c r="F102" s="26">
        <v>0</v>
      </c>
    </row>
    <row r="103" spans="1:6" s="10" customFormat="1" ht="18" customHeight="1" x14ac:dyDescent="0.2">
      <c r="A103" s="8"/>
      <c r="B103" s="8"/>
      <c r="C103" s="8"/>
      <c r="D103" s="8"/>
      <c r="E103" s="8"/>
      <c r="F103" s="9">
        <v>0</v>
      </c>
    </row>
    <row r="104" spans="1:6" s="10" customFormat="1" ht="18" customHeight="1" x14ac:dyDescent="0.2">
      <c r="A104" s="18"/>
      <c r="B104" s="18"/>
      <c r="C104" s="18"/>
      <c r="D104" s="18"/>
      <c r="E104" s="18"/>
      <c r="F104" s="19">
        <v>0</v>
      </c>
    </row>
    <row r="105" spans="1:6" s="7" customFormat="1" ht="19.5" customHeight="1" x14ac:dyDescent="0.25">
      <c r="A105" s="25" t="s">
        <v>38</v>
      </c>
      <c r="B105" s="25"/>
      <c r="C105" s="25"/>
      <c r="D105" s="25"/>
      <c r="E105" s="25"/>
      <c r="F105" s="26">
        <v>0</v>
      </c>
    </row>
    <row r="106" spans="1:6" s="10" customFormat="1" ht="18" customHeight="1" x14ac:dyDescent="0.2">
      <c r="A106" s="16"/>
      <c r="B106" s="16"/>
      <c r="C106" s="16"/>
      <c r="D106" s="16"/>
      <c r="E106" s="16"/>
      <c r="F106" s="17">
        <v>0</v>
      </c>
    </row>
    <row r="107" spans="1:6" s="10" customFormat="1" ht="18" customHeight="1" x14ac:dyDescent="0.2">
      <c r="A107" s="8"/>
      <c r="B107" s="8"/>
      <c r="C107" s="8"/>
      <c r="D107" s="8"/>
      <c r="E107" s="8"/>
      <c r="F107" s="9">
        <v>0</v>
      </c>
    </row>
    <row r="108" spans="1:6" s="7" customFormat="1" ht="18.75" customHeight="1" x14ac:dyDescent="0.25">
      <c r="A108" s="25" t="s">
        <v>14</v>
      </c>
      <c r="B108" s="25"/>
      <c r="C108" s="25"/>
      <c r="D108" s="25"/>
      <c r="E108" s="25"/>
      <c r="F108" s="26">
        <v>0</v>
      </c>
    </row>
    <row r="109" spans="1:6" s="10" customFormat="1" ht="18" customHeight="1" x14ac:dyDescent="0.2">
      <c r="A109" s="16"/>
      <c r="B109" s="16"/>
      <c r="C109" s="16"/>
      <c r="D109" s="16"/>
      <c r="E109" s="16"/>
      <c r="F109" s="17">
        <v>0</v>
      </c>
    </row>
    <row r="110" spans="1:6" s="10" customFormat="1" ht="18" customHeight="1" x14ac:dyDescent="0.2">
      <c r="A110" s="18"/>
      <c r="B110" s="18"/>
      <c r="C110" s="18"/>
      <c r="D110" s="18"/>
      <c r="E110" s="18"/>
      <c r="F110" s="19">
        <v>0</v>
      </c>
    </row>
    <row r="111" spans="1:6" s="7" customFormat="1" ht="19.5" customHeight="1" x14ac:dyDescent="0.25">
      <c r="A111" s="25" t="s">
        <v>24</v>
      </c>
      <c r="B111" s="25"/>
      <c r="C111" s="25"/>
      <c r="D111" s="25"/>
      <c r="E111" s="25"/>
      <c r="F111" s="26">
        <v>0</v>
      </c>
    </row>
    <row r="112" spans="1:6" s="10" customFormat="1" ht="18" customHeight="1" x14ac:dyDescent="0.2">
      <c r="A112" s="16"/>
      <c r="B112" s="16"/>
      <c r="C112" s="16"/>
      <c r="D112" s="16"/>
      <c r="E112" s="16"/>
      <c r="F112" s="17">
        <v>0</v>
      </c>
    </row>
    <row r="113" spans="1:6" s="10" customFormat="1" ht="18" customHeight="1" x14ac:dyDescent="0.2">
      <c r="A113" s="18" t="s">
        <v>29</v>
      </c>
      <c r="B113" s="18"/>
      <c r="C113" s="18"/>
      <c r="D113" s="18"/>
      <c r="E113" s="18"/>
      <c r="F113" s="19">
        <v>0</v>
      </c>
    </row>
    <row r="114" spans="1:6" s="7" customFormat="1" ht="18.75" customHeight="1" x14ac:dyDescent="0.25">
      <c r="A114" s="25" t="s">
        <v>39</v>
      </c>
      <c r="B114" s="26">
        <f>SUM(B115:B117)</f>
        <v>1484406</v>
      </c>
      <c r="C114" s="26">
        <f>SUM(C115:C117)</f>
        <v>0</v>
      </c>
      <c r="D114" s="26">
        <f>SUM(D115:D117)</f>
        <v>0</v>
      </c>
      <c r="E114" s="26">
        <f>SUM(E115:E117)</f>
        <v>1484406</v>
      </c>
      <c r="F114" s="26">
        <f>SUM(F115:F117)</f>
        <v>0</v>
      </c>
    </row>
    <row r="115" spans="1:6" s="10" customFormat="1" ht="18" customHeight="1" x14ac:dyDescent="0.2">
      <c r="A115" s="8"/>
      <c r="B115" s="8"/>
      <c r="C115" s="8"/>
      <c r="D115" s="8"/>
      <c r="E115" s="8"/>
      <c r="F115" s="9"/>
    </row>
    <row r="116" spans="1:6" s="32" customFormat="1" ht="18" customHeight="1" x14ac:dyDescent="0.2">
      <c r="A116" s="33" t="s">
        <v>58</v>
      </c>
      <c r="B116" s="28">
        <v>1484406</v>
      </c>
      <c r="C116" s="33"/>
      <c r="D116" s="33"/>
      <c r="E116" s="54">
        <v>1484406</v>
      </c>
    </row>
    <row r="117" spans="1:6" s="10" customFormat="1" ht="18" customHeight="1" x14ac:dyDescent="0.2">
      <c r="A117" s="35"/>
      <c r="B117" s="35"/>
      <c r="C117" s="35"/>
      <c r="D117" s="35"/>
      <c r="E117" s="35"/>
      <c r="F117" s="36"/>
    </row>
    <row r="118" spans="1:6" s="7" customFormat="1" ht="19.5" customHeight="1" x14ac:dyDescent="0.25">
      <c r="A118" s="25" t="s">
        <v>25</v>
      </c>
      <c r="B118" s="25"/>
      <c r="C118" s="25"/>
      <c r="D118" s="25"/>
      <c r="E118" s="25"/>
      <c r="F118" s="26">
        <v>0</v>
      </c>
    </row>
    <row r="119" spans="1:6" s="10" customFormat="1" ht="18" customHeight="1" x14ac:dyDescent="0.2">
      <c r="A119" s="12"/>
      <c r="B119" s="12"/>
      <c r="C119" s="12"/>
      <c r="D119" s="12"/>
      <c r="E119" s="12"/>
      <c r="F119" s="13">
        <v>0</v>
      </c>
    </row>
    <row r="120" spans="1:6" s="10" customFormat="1" ht="18" customHeight="1" x14ac:dyDescent="0.2">
      <c r="A120" s="12"/>
      <c r="B120" s="12"/>
      <c r="C120" s="12"/>
      <c r="D120" s="12"/>
      <c r="E120" s="12"/>
      <c r="F120" s="13">
        <v>0</v>
      </c>
    </row>
    <row r="121" spans="1:6" s="7" customFormat="1" ht="19.5" customHeight="1" x14ac:dyDescent="0.25">
      <c r="A121" s="25" t="s">
        <v>11</v>
      </c>
      <c r="B121" s="25"/>
      <c r="C121" s="25"/>
      <c r="D121" s="25"/>
      <c r="E121" s="25"/>
      <c r="F121" s="26">
        <v>0</v>
      </c>
    </row>
    <row r="122" spans="1:6" s="10" customFormat="1" ht="18" customHeight="1" x14ac:dyDescent="0.2">
      <c r="A122" s="12"/>
      <c r="B122" s="12"/>
      <c r="C122" s="12"/>
      <c r="D122" s="12"/>
      <c r="E122" s="12"/>
      <c r="F122" s="13">
        <v>0</v>
      </c>
    </row>
    <row r="123" spans="1:6" s="7" customFormat="1" ht="19.5" customHeight="1" x14ac:dyDescent="0.25">
      <c r="A123" s="25" t="s">
        <v>40</v>
      </c>
      <c r="B123" s="26">
        <f>SUM(B124)</f>
        <v>10000000</v>
      </c>
      <c r="C123" s="26">
        <f>SUM(C124)</f>
        <v>0</v>
      </c>
      <c r="D123" s="26">
        <f>SUM(D124)</f>
        <v>0</v>
      </c>
      <c r="E123" s="26">
        <f>SUM(E124)</f>
        <v>0</v>
      </c>
      <c r="F123" s="26">
        <f>SUM(F124)</f>
        <v>10000000</v>
      </c>
    </row>
    <row r="124" spans="1:6" s="10" customFormat="1" ht="24" customHeight="1" x14ac:dyDescent="0.2">
      <c r="A124" s="12" t="s">
        <v>47</v>
      </c>
      <c r="B124" s="13">
        <v>10000000</v>
      </c>
      <c r="C124" s="12"/>
      <c r="D124" s="12"/>
      <c r="E124" s="12"/>
      <c r="F124" s="55">
        <v>10000000</v>
      </c>
    </row>
    <row r="131" ht="31.5" customHeight="1" x14ac:dyDescent="0.25"/>
  </sheetData>
  <autoFilter ref="A6:A110"/>
  <mergeCells count="1">
    <mergeCell ref="A1:F1"/>
  </mergeCells>
  <printOptions horizontalCentered="1"/>
  <pageMargins left="0.23622047244094499" right="0" top="0.511811023622047" bottom="0.23622047244094499" header="0.511811023622047" footer="0.511811023622047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inversion Municipal 2017</vt:lpstr>
      <vt:lpstr>'inversion Municipal 2017'!Print_Area</vt:lpstr>
      <vt:lpstr>'inversion Municipal 2017'!Print_Titles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emartinez</dc:creator>
  <cp:lastModifiedBy>Beatriz Marcial</cp:lastModifiedBy>
  <cp:lastPrinted>2017-02-09T18:10:19Z</cp:lastPrinted>
  <dcterms:created xsi:type="dcterms:W3CDTF">2016-11-28T17:19:29Z</dcterms:created>
  <dcterms:modified xsi:type="dcterms:W3CDTF">2017-10-19T20:01:50Z</dcterms:modified>
</cp:coreProperties>
</file>